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/>
  <bookViews>
    <workbookView xWindow="75" yWindow="-15" windowWidth="20730" windowHeight="11760"/>
  </bookViews>
  <sheets>
    <sheet name="Human Survivorship 5" sheetId="5" r:id="rId1"/>
    <sheet name="Human Survivorship 25" sheetId="1" r:id="rId2"/>
    <sheet name="Historical Survival" sheetId="6" r:id="rId3"/>
    <sheet name="Bubble Survivorship" sheetId="3" r:id="rId4"/>
    <sheet name="Index of Dispersion" sheetId="4" r:id="rId5"/>
  </sheets>
  <externalReferences>
    <externalReference r:id="rId6"/>
  </externalReferences>
  <calcPr calcId="125725" concurrentCalc="0"/>
</workbook>
</file>

<file path=xl/calcChain.xml><?xml version="1.0" encoding="utf-8"?>
<calcChain xmlns="http://schemas.openxmlformats.org/spreadsheetml/2006/main">
  <c r="D8" i="6"/>
  <c r="D6"/>
  <c r="D7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D11" i="4"/>
  <c r="E11"/>
  <c r="D12"/>
  <c r="E12"/>
  <c r="D13"/>
  <c r="E13"/>
  <c r="D14"/>
  <c r="E14"/>
  <c r="D15"/>
  <c r="E15"/>
  <c r="D16"/>
  <c r="E16"/>
  <c r="D17"/>
  <c r="E17"/>
  <c r="D18"/>
  <c r="E18"/>
  <c r="C21"/>
  <c r="D21"/>
  <c r="E21"/>
  <c r="C24"/>
  <c r="B8" i="3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8"/>
  <c r="AA8"/>
  <c r="AB8"/>
  <c r="AC8"/>
  <c r="AD8"/>
  <c r="AE8"/>
  <c r="AF8"/>
  <c r="B9"/>
  <c r="C9"/>
  <c r="D9"/>
  <c r="E9"/>
  <c r="F9"/>
  <c r="G9"/>
  <c r="H9"/>
  <c r="I9"/>
  <c r="J9"/>
  <c r="K9"/>
  <c r="L9"/>
  <c r="M9"/>
  <c r="N9"/>
  <c r="O9"/>
  <c r="P9"/>
  <c r="Q9"/>
  <c r="R9"/>
  <c r="S9"/>
  <c r="T9"/>
  <c r="U9"/>
  <c r="V9"/>
  <c r="W9"/>
  <c r="X9"/>
  <c r="Y9"/>
  <c r="Z9"/>
  <c r="AA9"/>
  <c r="AB9"/>
  <c r="AC9"/>
  <c r="AD9"/>
  <c r="AE9"/>
  <c r="AF9"/>
  <c r="B10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AD10"/>
  <c r="AE10"/>
  <c r="AF10"/>
  <c r="B11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Z11"/>
  <c r="AA11"/>
  <c r="AB11"/>
  <c r="AC11"/>
  <c r="AD11"/>
  <c r="AE11"/>
  <c r="AF11"/>
  <c r="B12"/>
  <c r="C12"/>
  <c r="D12"/>
  <c r="E12"/>
  <c r="F12"/>
  <c r="G12"/>
  <c r="H12"/>
  <c r="I12"/>
  <c r="J12"/>
  <c r="K12"/>
  <c r="L12"/>
  <c r="M12"/>
  <c r="N12"/>
  <c r="O12"/>
  <c r="P12"/>
  <c r="Q12"/>
  <c r="R12"/>
  <c r="S12"/>
  <c r="T12"/>
  <c r="U12"/>
  <c r="V12"/>
  <c r="W12"/>
  <c r="X12"/>
  <c r="Y12"/>
  <c r="Z12"/>
  <c r="AA12"/>
  <c r="AB12"/>
  <c r="AC12"/>
  <c r="AD12"/>
  <c r="AE12"/>
  <c r="AF12"/>
  <c r="B13"/>
  <c r="C13"/>
  <c r="D13"/>
  <c r="E13"/>
  <c r="F13"/>
  <c r="G13"/>
  <c r="H13"/>
  <c r="I13"/>
  <c r="J13"/>
  <c r="K13"/>
  <c r="L13"/>
  <c r="M13"/>
  <c r="N13"/>
  <c r="O13"/>
  <c r="P13"/>
  <c r="Q13"/>
  <c r="R13"/>
  <c r="S13"/>
  <c r="T13"/>
  <c r="U13"/>
  <c r="V13"/>
  <c r="W13"/>
  <c r="X13"/>
  <c r="Y13"/>
  <c r="Z13"/>
  <c r="AA13"/>
  <c r="AB13"/>
  <c r="AC13"/>
  <c r="AD13"/>
  <c r="AE13"/>
  <c r="AF13"/>
  <c r="B14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AD14"/>
  <c r="AE14"/>
  <c r="AF14"/>
  <c r="B15"/>
  <c r="C15"/>
  <c r="D15"/>
  <c r="E15"/>
  <c r="F15"/>
  <c r="G15"/>
  <c r="H15"/>
  <c r="I15"/>
  <c r="J15"/>
  <c r="K15"/>
  <c r="L15"/>
  <c r="M15"/>
  <c r="N15"/>
  <c r="O15"/>
  <c r="P15"/>
  <c r="Q15"/>
  <c r="R15"/>
  <c r="S15"/>
  <c r="T15"/>
  <c r="U15"/>
  <c r="V15"/>
  <c r="W15"/>
  <c r="X15"/>
  <c r="Y15"/>
  <c r="Z15"/>
  <c r="AA15"/>
  <c r="AB15"/>
  <c r="AC15"/>
  <c r="AD15"/>
  <c r="AE15"/>
  <c r="AF15"/>
  <c r="B16"/>
  <c r="C16"/>
  <c r="D16"/>
  <c r="E16"/>
  <c r="F16"/>
  <c r="G16"/>
  <c r="H16"/>
  <c r="I16"/>
  <c r="J16"/>
  <c r="K16"/>
  <c r="L16"/>
  <c r="M16"/>
  <c r="N16"/>
  <c r="O16"/>
  <c r="P16"/>
  <c r="Q16"/>
  <c r="R16"/>
  <c r="S16"/>
  <c r="T16"/>
  <c r="U16"/>
  <c r="V16"/>
  <c r="W16"/>
  <c r="X16"/>
  <c r="Y16"/>
  <c r="Z16"/>
  <c r="AA16"/>
  <c r="AB16"/>
  <c r="AC16"/>
  <c r="AD16"/>
  <c r="AE16"/>
  <c r="AF16"/>
  <c r="B17"/>
  <c r="C17"/>
  <c r="D17"/>
  <c r="E17"/>
  <c r="F17"/>
  <c r="G17"/>
  <c r="H17"/>
  <c r="I17"/>
  <c r="J17"/>
  <c r="K17"/>
  <c r="L17"/>
  <c r="M17"/>
  <c r="N17"/>
  <c r="O17"/>
  <c r="P17"/>
  <c r="Q17"/>
  <c r="R17"/>
  <c r="S17"/>
  <c r="T17"/>
  <c r="U17"/>
  <c r="V17"/>
  <c r="W17"/>
  <c r="X17"/>
  <c r="Y17"/>
  <c r="Z17"/>
  <c r="AA17"/>
  <c r="AB17"/>
  <c r="AC17"/>
  <c r="AD17"/>
  <c r="AE17"/>
  <c r="AF17"/>
  <c r="B25"/>
  <c r="C25"/>
  <c r="D25"/>
  <c r="E25"/>
  <c r="F25"/>
  <c r="G25"/>
  <c r="H25"/>
  <c r="I25"/>
  <c r="J25"/>
  <c r="K25"/>
  <c r="L25"/>
  <c r="M25"/>
  <c r="N25"/>
  <c r="O25"/>
  <c r="P25"/>
  <c r="Q25"/>
  <c r="R25"/>
  <c r="S25"/>
  <c r="T25"/>
  <c r="U25"/>
  <c r="V25"/>
  <c r="W25"/>
  <c r="X25"/>
  <c r="Y25"/>
  <c r="Z25"/>
  <c r="AA25"/>
  <c r="AB25"/>
  <c r="AC25"/>
  <c r="AD25"/>
  <c r="AE25"/>
  <c r="AF25"/>
  <c r="B26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AD26"/>
  <c r="AE26"/>
  <c r="AF26"/>
  <c r="B27"/>
  <c r="C27"/>
  <c r="D27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AF27"/>
  <c r="B28"/>
  <c r="C28"/>
  <c r="D28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AF28"/>
  <c r="B29"/>
  <c r="C29"/>
  <c r="D29"/>
  <c r="E29"/>
  <c r="F29"/>
  <c r="G29"/>
  <c r="H29"/>
  <c r="I29"/>
  <c r="J29"/>
  <c r="K29"/>
  <c r="L29"/>
  <c r="M29"/>
  <c r="N29"/>
  <c r="O29"/>
  <c r="P29"/>
  <c r="Q29"/>
  <c r="R29"/>
  <c r="S29"/>
  <c r="T29"/>
  <c r="U29"/>
  <c r="V29"/>
  <c r="W29"/>
  <c r="X29"/>
  <c r="Y29"/>
  <c r="Z29"/>
  <c r="AA29"/>
  <c r="AB29"/>
  <c r="AC29"/>
  <c r="AD29"/>
  <c r="AE29"/>
  <c r="AF29"/>
  <c r="B30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AF30"/>
  <c r="B31"/>
  <c r="C31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B32"/>
  <c r="C32"/>
  <c r="D32"/>
  <c r="E32"/>
  <c r="F32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AF32"/>
  <c r="B33"/>
  <c r="C33"/>
  <c r="D33"/>
  <c r="E33"/>
  <c r="F33"/>
  <c r="G33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B34"/>
  <c r="C34"/>
  <c r="D34"/>
  <c r="E34"/>
  <c r="F34"/>
  <c r="G34"/>
  <c r="H34"/>
  <c r="I34"/>
  <c r="J34"/>
  <c r="K34"/>
  <c r="L34"/>
  <c r="M34"/>
  <c r="N34"/>
  <c r="O34"/>
  <c r="P34"/>
  <c r="Q34"/>
  <c r="R34"/>
  <c r="S34"/>
  <c r="T34"/>
  <c r="U34"/>
  <c r="V34"/>
  <c r="W34"/>
  <c r="X34"/>
  <c r="Y34"/>
  <c r="Z34"/>
  <c r="AA34"/>
  <c r="AB34"/>
  <c r="AC34"/>
  <c r="AD34"/>
  <c r="AE34"/>
  <c r="AF34"/>
  <c r="B36"/>
  <c r="C36"/>
  <c r="D36"/>
  <c r="E36"/>
  <c r="F36"/>
  <c r="G36"/>
  <c r="H36"/>
  <c r="I36"/>
  <c r="J36"/>
  <c r="K36"/>
  <c r="L36"/>
  <c r="M36"/>
  <c r="N36"/>
  <c r="O36"/>
  <c r="P36"/>
  <c r="Q36"/>
  <c r="R36"/>
  <c r="S36"/>
  <c r="T36"/>
  <c r="U36"/>
  <c r="V36"/>
  <c r="W36"/>
  <c r="X36"/>
  <c r="Y36"/>
  <c r="Z36"/>
  <c r="AA36"/>
  <c r="AB36"/>
  <c r="AC36"/>
  <c r="AD36"/>
  <c r="AE36"/>
  <c r="AF36"/>
  <c r="B37"/>
  <c r="C37"/>
  <c r="D37"/>
  <c r="E37"/>
  <c r="F37"/>
  <c r="G3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C7" i="1"/>
  <c r="F7"/>
  <c r="C8"/>
  <c r="D8"/>
  <c r="C9"/>
  <c r="F9"/>
  <c r="G9"/>
  <c r="K9"/>
  <c r="O9"/>
  <c r="S9"/>
  <c r="W9"/>
  <c r="AA9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W10"/>
  <c r="X10"/>
  <c r="Y10"/>
  <c r="Z10"/>
  <c r="AA10"/>
  <c r="AB10"/>
  <c r="AC10"/>
  <c r="C11"/>
  <c r="D11"/>
  <c r="E11"/>
  <c r="F11"/>
  <c r="G11"/>
  <c r="I11"/>
  <c r="J11"/>
  <c r="K11"/>
  <c r="M11"/>
  <c r="N11"/>
  <c r="O11"/>
  <c r="Q11"/>
  <c r="R11"/>
  <c r="S11"/>
  <c r="U11"/>
  <c r="V11"/>
  <c r="W11"/>
  <c r="Y11"/>
  <c r="Z11"/>
  <c r="AA11"/>
  <c r="AC11"/>
  <c r="C12"/>
  <c r="E12"/>
  <c r="F12"/>
  <c r="G12"/>
  <c r="J12"/>
  <c r="K12"/>
  <c r="N12"/>
  <c r="O12"/>
  <c r="R12"/>
  <c r="S12"/>
  <c r="V12"/>
  <c r="W12"/>
  <c r="Z12"/>
  <c r="AA12"/>
  <c r="C13"/>
  <c r="F13"/>
  <c r="G13"/>
  <c r="K13"/>
  <c r="O13"/>
  <c r="S13"/>
  <c r="W13"/>
  <c r="AA13"/>
  <c r="C14"/>
  <c r="D14"/>
  <c r="E14"/>
  <c r="F14"/>
  <c r="G14"/>
  <c r="H14"/>
  <c r="I14"/>
  <c r="J14"/>
  <c r="K14"/>
  <c r="L14"/>
  <c r="M14"/>
  <c r="N14"/>
  <c r="O14"/>
  <c r="P14"/>
  <c r="Q14"/>
  <c r="R14"/>
  <c r="S14"/>
  <c r="T14"/>
  <c r="U14"/>
  <c r="V14"/>
  <c r="W14"/>
  <c r="X14"/>
  <c r="Y14"/>
  <c r="Z14"/>
  <c r="AA14"/>
  <c r="AB14"/>
  <c r="AC14"/>
  <c r="C15"/>
  <c r="D15"/>
  <c r="E15"/>
  <c r="F15"/>
  <c r="G15"/>
  <c r="I15"/>
  <c r="J15"/>
  <c r="K15"/>
  <c r="M15"/>
  <c r="N15"/>
  <c r="O15"/>
  <c r="Q15"/>
  <c r="R15"/>
  <c r="S15"/>
  <c r="U15"/>
  <c r="V15"/>
  <c r="W15"/>
  <c r="Y15"/>
  <c r="Z15"/>
  <c r="AA15"/>
  <c r="AC15"/>
  <c r="C16"/>
  <c r="E16"/>
  <c r="F16"/>
  <c r="G16"/>
  <c r="J16"/>
  <c r="K16"/>
  <c r="N16"/>
  <c r="O16"/>
  <c r="R16"/>
  <c r="S16"/>
  <c r="V16"/>
  <c r="W16"/>
  <c r="Z16"/>
  <c r="AA16"/>
  <c r="C17"/>
  <c r="F17"/>
  <c r="G17"/>
  <c r="K17"/>
  <c r="O17"/>
  <c r="S17"/>
  <c r="W17"/>
  <c r="AA17"/>
  <c r="C18"/>
  <c r="D18"/>
  <c r="E18"/>
  <c r="F18"/>
  <c r="G18"/>
  <c r="H18"/>
  <c r="I18"/>
  <c r="J18"/>
  <c r="K18"/>
  <c r="L18"/>
  <c r="M18"/>
  <c r="N18"/>
  <c r="O18"/>
  <c r="P18"/>
  <c r="Q18"/>
  <c r="R18"/>
  <c r="S18"/>
  <c r="T18"/>
  <c r="U18"/>
  <c r="V18"/>
  <c r="W18"/>
  <c r="X18"/>
  <c r="Y18"/>
  <c r="Z18"/>
  <c r="AA18"/>
  <c r="AB18"/>
  <c r="AC18"/>
  <c r="C19"/>
  <c r="D19"/>
  <c r="E19"/>
  <c r="F19"/>
  <c r="G19"/>
  <c r="I19"/>
  <c r="J19"/>
  <c r="K19"/>
  <c r="M19"/>
  <c r="N19"/>
  <c r="O19"/>
  <c r="Q19"/>
  <c r="R19"/>
  <c r="S19"/>
  <c r="U19"/>
  <c r="V19"/>
  <c r="W19"/>
  <c r="Y19"/>
  <c r="Z19"/>
  <c r="AA19"/>
  <c r="AC19"/>
  <c r="C20"/>
  <c r="E20"/>
  <c r="F20"/>
  <c r="G20"/>
  <c r="J20"/>
  <c r="K20"/>
  <c r="N20"/>
  <c r="O20"/>
  <c r="R20"/>
  <c r="S20"/>
  <c r="V20"/>
  <c r="W20"/>
  <c r="Z20"/>
  <c r="AA20"/>
  <c r="C21"/>
  <c r="F21"/>
  <c r="G21"/>
  <c r="K21"/>
  <c r="O21"/>
  <c r="S21"/>
  <c r="W21"/>
  <c r="AA21"/>
  <c r="C22"/>
  <c r="D22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C23"/>
  <c r="D23"/>
  <c r="E23"/>
  <c r="F23"/>
  <c r="G23"/>
  <c r="I23"/>
  <c r="J23"/>
  <c r="K23"/>
  <c r="M23"/>
  <c r="N23"/>
  <c r="O23"/>
  <c r="Q23"/>
  <c r="R23"/>
  <c r="S23"/>
  <c r="U23"/>
  <c r="V23"/>
  <c r="W23"/>
  <c r="Y23"/>
  <c r="Z23"/>
  <c r="AA23"/>
  <c r="AC23"/>
  <c r="C24"/>
  <c r="E24"/>
  <c r="F24"/>
  <c r="G24"/>
  <c r="J24"/>
  <c r="K24"/>
  <c r="N24"/>
  <c r="O24"/>
  <c r="R24"/>
  <c r="S24"/>
  <c r="V24"/>
  <c r="W24"/>
  <c r="Z24"/>
  <c r="AA24"/>
  <c r="C25"/>
  <c r="F25"/>
  <c r="G25"/>
  <c r="K25"/>
  <c r="O25"/>
  <c r="S25"/>
  <c r="W25"/>
  <c r="AA25"/>
  <c r="C26"/>
  <c r="D26"/>
  <c r="E26"/>
  <c r="F26"/>
  <c r="G26"/>
  <c r="H26"/>
  <c r="I26"/>
  <c r="J26"/>
  <c r="K26"/>
  <c r="L26"/>
  <c r="M26"/>
  <c r="N26"/>
  <c r="O26"/>
  <c r="P26"/>
  <c r="Q26"/>
  <c r="R26"/>
  <c r="S26"/>
  <c r="T26"/>
  <c r="U26"/>
  <c r="V26"/>
  <c r="W26"/>
  <c r="X26"/>
  <c r="Y26"/>
  <c r="Z26"/>
  <c r="AA26"/>
  <c r="AB26"/>
  <c r="AC26"/>
  <c r="C27"/>
  <c r="D27"/>
  <c r="E27"/>
  <c r="F27"/>
  <c r="G27"/>
  <c r="I27"/>
  <c r="J27"/>
  <c r="K27"/>
  <c r="M27"/>
  <c r="N27"/>
  <c r="O27"/>
  <c r="Q27"/>
  <c r="R27"/>
  <c r="S27"/>
  <c r="U27"/>
  <c r="V27"/>
  <c r="W27"/>
  <c r="Y27"/>
  <c r="Z27"/>
  <c r="AA27"/>
  <c r="AC27"/>
  <c r="C28"/>
  <c r="E28"/>
  <c r="F28"/>
  <c r="G28"/>
  <c r="J28"/>
  <c r="K28"/>
  <c r="N28"/>
  <c r="O28"/>
  <c r="R28"/>
  <c r="S28"/>
  <c r="V28"/>
  <c r="W28"/>
  <c r="Z28"/>
  <c r="AA28"/>
  <c r="C29"/>
  <c r="F29"/>
  <c r="G29"/>
  <c r="K29"/>
  <c r="O29"/>
  <c r="S29"/>
  <c r="W29"/>
  <c r="AA29"/>
  <c r="C30"/>
  <c r="D30"/>
  <c r="E30"/>
  <c r="F30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C31"/>
  <c r="D31"/>
  <c r="E31"/>
  <c r="F31"/>
  <c r="G31"/>
  <c r="I31"/>
  <c r="J31"/>
  <c r="K31"/>
  <c r="M31"/>
  <c r="N31"/>
  <c r="O31"/>
  <c r="Q31"/>
  <c r="R31"/>
  <c r="S31"/>
  <c r="U31"/>
  <c r="V31"/>
  <c r="W31"/>
  <c r="Y31"/>
  <c r="Z31"/>
  <c r="AA31"/>
  <c r="AC31"/>
  <c r="AE19" i="3"/>
  <c r="AE20"/>
  <c r="AA19"/>
  <c r="AA20"/>
  <c r="W19"/>
  <c r="W20"/>
  <c r="S19"/>
  <c r="S20"/>
  <c r="O19"/>
  <c r="O20"/>
  <c r="K19"/>
  <c r="K20"/>
  <c r="G19"/>
  <c r="G20"/>
  <c r="C19"/>
  <c r="C20"/>
  <c r="AD19"/>
  <c r="AD20"/>
  <c r="Z19"/>
  <c r="Z20"/>
  <c r="V19"/>
  <c r="V20"/>
  <c r="R19"/>
  <c r="R20"/>
  <c r="N19"/>
  <c r="N20"/>
  <c r="J19"/>
  <c r="J20"/>
  <c r="F19"/>
  <c r="F20"/>
  <c r="B19"/>
  <c r="B20"/>
  <c r="AB29" i="1"/>
  <c r="X29"/>
  <c r="T29"/>
  <c r="P29"/>
  <c r="L29"/>
  <c r="H29"/>
  <c r="D29"/>
  <c r="AB25"/>
  <c r="X25"/>
  <c r="T25"/>
  <c r="P25"/>
  <c r="L25"/>
  <c r="H25"/>
  <c r="D25"/>
  <c r="AB21"/>
  <c r="X21"/>
  <c r="T21"/>
  <c r="P21"/>
  <c r="L21"/>
  <c r="H21"/>
  <c r="D21"/>
  <c r="AB17"/>
  <c r="X17"/>
  <c r="T17"/>
  <c r="P17"/>
  <c r="L17"/>
  <c r="H17"/>
  <c r="D17"/>
  <c r="AB13"/>
  <c r="X13"/>
  <c r="T13"/>
  <c r="P13"/>
  <c r="L13"/>
  <c r="H13"/>
  <c r="D13"/>
  <c r="AB9"/>
  <c r="X9"/>
  <c r="T9"/>
  <c r="P9"/>
  <c r="L9"/>
  <c r="H9"/>
  <c r="D9"/>
  <c r="AC29"/>
  <c r="Y29"/>
  <c r="U29"/>
  <c r="Q29"/>
  <c r="M29"/>
  <c r="I29"/>
  <c r="E29"/>
  <c r="AB28"/>
  <c r="X28"/>
  <c r="T28"/>
  <c r="P28"/>
  <c r="L28"/>
  <c r="H28"/>
  <c r="D28"/>
  <c r="AC25"/>
  <c r="Y25"/>
  <c r="U25"/>
  <c r="Q25"/>
  <c r="M25"/>
  <c r="I25"/>
  <c r="E25"/>
  <c r="AB24"/>
  <c r="X24"/>
  <c r="T24"/>
  <c r="P24"/>
  <c r="L24"/>
  <c r="H24"/>
  <c r="D24"/>
  <c r="AC21"/>
  <c r="Y21"/>
  <c r="U21"/>
  <c r="Q21"/>
  <c r="M21"/>
  <c r="I21"/>
  <c r="E21"/>
  <c r="AB20"/>
  <c r="X20"/>
  <c r="T20"/>
  <c r="P20"/>
  <c r="L20"/>
  <c r="H20"/>
  <c r="D20"/>
  <c r="AC17"/>
  <c r="Y17"/>
  <c r="U17"/>
  <c r="Q17"/>
  <c r="M17"/>
  <c r="I17"/>
  <c r="E17"/>
  <c r="AB16"/>
  <c r="X16"/>
  <c r="T16"/>
  <c r="P16"/>
  <c r="L16"/>
  <c r="H16"/>
  <c r="D16"/>
  <c r="AC13"/>
  <c r="Y13"/>
  <c r="U13"/>
  <c r="Q13"/>
  <c r="M13"/>
  <c r="I13"/>
  <c r="E13"/>
  <c r="AB12"/>
  <c r="X12"/>
  <c r="T12"/>
  <c r="P12"/>
  <c r="L12"/>
  <c r="H12"/>
  <c r="D12"/>
  <c r="AC9"/>
  <c r="Y9"/>
  <c r="U9"/>
  <c r="Q9"/>
  <c r="M9"/>
  <c r="I9"/>
  <c r="E9"/>
  <c r="AB31"/>
  <c r="X31"/>
  <c r="T31"/>
  <c r="P31"/>
  <c r="L31"/>
  <c r="H31"/>
  <c r="Z29"/>
  <c r="V29"/>
  <c r="R29"/>
  <c r="N29"/>
  <c r="J29"/>
  <c r="AC28"/>
  <c r="Y28"/>
  <c r="U28"/>
  <c r="Q28"/>
  <c r="M28"/>
  <c r="I28"/>
  <c r="AB27"/>
  <c r="X27"/>
  <c r="T27"/>
  <c r="P27"/>
  <c r="L27"/>
  <c r="H27"/>
  <c r="Z25"/>
  <c r="V25"/>
  <c r="R25"/>
  <c r="N25"/>
  <c r="J25"/>
  <c r="AC24"/>
  <c r="Y24"/>
  <c r="U24"/>
  <c r="Q24"/>
  <c r="M24"/>
  <c r="I24"/>
  <c r="AB23"/>
  <c r="X23"/>
  <c r="T23"/>
  <c r="P23"/>
  <c r="L23"/>
  <c r="H23"/>
  <c r="Z21"/>
  <c r="V21"/>
  <c r="R21"/>
  <c r="N21"/>
  <c r="J21"/>
  <c r="AC20"/>
  <c r="Y20"/>
  <c r="U20"/>
  <c r="Q20"/>
  <c r="M20"/>
  <c r="I20"/>
  <c r="AB19"/>
  <c r="X19"/>
  <c r="T19"/>
  <c r="P19"/>
  <c r="L19"/>
  <c r="H19"/>
  <c r="Z17"/>
  <c r="V17"/>
  <c r="R17"/>
  <c r="N17"/>
  <c r="J17"/>
  <c r="AC16"/>
  <c r="Y16"/>
  <c r="U16"/>
  <c r="Q16"/>
  <c r="M16"/>
  <c r="I16"/>
  <c r="AB15"/>
  <c r="X15"/>
  <c r="T15"/>
  <c r="P15"/>
  <c r="L15"/>
  <c r="H15"/>
  <c r="Z13"/>
  <c r="V13"/>
  <c r="R13"/>
  <c r="N13"/>
  <c r="J13"/>
  <c r="AC12"/>
  <c r="Y12"/>
  <c r="U12"/>
  <c r="Q12"/>
  <c r="M12"/>
  <c r="I12"/>
  <c r="AB11"/>
  <c r="X11"/>
  <c r="T11"/>
  <c r="P11"/>
  <c r="L11"/>
  <c r="H11"/>
  <c r="Z9"/>
  <c r="V9"/>
  <c r="R9"/>
  <c r="N9"/>
  <c r="J9"/>
  <c r="AF19" i="3"/>
  <c r="AF20"/>
  <c r="AB19"/>
  <c r="AB20"/>
  <c r="X19"/>
  <c r="X20"/>
  <c r="T19"/>
  <c r="T20"/>
  <c r="P19"/>
  <c r="P20"/>
  <c r="L19"/>
  <c r="L20"/>
  <c r="H19"/>
  <c r="H20"/>
  <c r="D19"/>
  <c r="D20"/>
  <c r="AC19"/>
  <c r="AC20"/>
  <c r="Y19"/>
  <c r="Y20"/>
  <c r="U19"/>
  <c r="U20"/>
  <c r="Q19"/>
  <c r="Q20"/>
  <c r="M19"/>
  <c r="M20"/>
  <c r="I19"/>
  <c r="I20"/>
  <c r="E19"/>
  <c r="E20"/>
  <c r="AA8" i="1"/>
  <c r="W8"/>
  <c r="S8"/>
  <c r="O8"/>
  <c r="K8"/>
  <c r="G8"/>
  <c r="AC8"/>
  <c r="Y8"/>
  <c r="U8"/>
  <c r="Q8"/>
  <c r="M8"/>
  <c r="I8"/>
  <c r="E8"/>
  <c r="Z8"/>
  <c r="V8"/>
  <c r="R8"/>
  <c r="N8"/>
  <c r="J8"/>
  <c r="F8"/>
  <c r="F34"/>
  <c r="AB8"/>
  <c r="X8"/>
  <c r="T8"/>
  <c r="P8"/>
  <c r="L8"/>
  <c r="H8"/>
  <c r="AA7"/>
  <c r="W7"/>
  <c r="S7"/>
  <c r="O7"/>
  <c r="K7"/>
  <c r="G7"/>
  <c r="D7"/>
  <c r="AB7"/>
  <c r="X7"/>
  <c r="T7"/>
  <c r="P7"/>
  <c r="L7"/>
  <c r="H7"/>
  <c r="AC7"/>
  <c r="Y7"/>
  <c r="U7"/>
  <c r="Q7"/>
  <c r="M7"/>
  <c r="I7"/>
  <c r="E7"/>
  <c r="Z7"/>
  <c r="V7"/>
  <c r="R7"/>
  <c r="N7"/>
  <c r="J7"/>
  <c r="I34"/>
  <c r="D34"/>
  <c r="N34"/>
  <c r="E34"/>
  <c r="U34"/>
  <c r="L34"/>
  <c r="O34"/>
  <c r="R34"/>
  <c r="Y34"/>
  <c r="AB34"/>
  <c r="K34"/>
  <c r="AA34"/>
  <c r="Z34"/>
  <c r="H34"/>
  <c r="AC34"/>
  <c r="G34"/>
  <c r="J34"/>
  <c r="Q34"/>
  <c r="X34"/>
  <c r="V34"/>
  <c r="M34"/>
  <c r="T34"/>
  <c r="W34"/>
  <c r="P34"/>
  <c r="S34"/>
</calcChain>
</file>

<file path=xl/sharedStrings.xml><?xml version="1.0" encoding="utf-8"?>
<sst xmlns="http://schemas.openxmlformats.org/spreadsheetml/2006/main" count="47" uniqueCount="41">
  <si>
    <t>Year Died</t>
  </si>
  <si>
    <t>Year Born</t>
  </si>
  <si>
    <t>Number alive</t>
  </si>
  <si>
    <t xml:space="preserve">Percent of </t>
  </si>
  <si>
    <t>in interval</t>
  </si>
  <si>
    <t xml:space="preserve">Years </t>
  </si>
  <si>
    <t>Lived</t>
  </si>
  <si>
    <t xml:space="preserve"> </t>
  </si>
  <si>
    <t>Dandelions</t>
  </si>
  <si>
    <t>per plot</t>
  </si>
  <si>
    <t>(X)</t>
  </si>
  <si>
    <t>Number of</t>
  </si>
  <si>
    <t>plots</t>
  </si>
  <si>
    <t>(E)</t>
  </si>
  <si>
    <t>counted</t>
  </si>
  <si>
    <t>totals</t>
  </si>
  <si>
    <t>index value</t>
  </si>
  <si>
    <r>
      <t>EX</t>
    </r>
    <r>
      <rPr>
        <vertAlign val="superscript"/>
        <sz val="9"/>
        <rFont val="Geneva"/>
      </rPr>
      <t>2</t>
    </r>
  </si>
  <si>
    <r>
      <t>sum EX</t>
    </r>
    <r>
      <rPr>
        <vertAlign val="superscript"/>
        <sz val="9"/>
        <rFont val="Geneva"/>
      </rPr>
      <t>2</t>
    </r>
  </si>
  <si>
    <t xml:space="preserve">Fill in the yellow fields. </t>
  </si>
  <si>
    <t>Green fields will fill automatically</t>
  </si>
  <si>
    <t>Morisita's Index of Dispersion</t>
  </si>
  <si>
    <t># seconds</t>
  </si>
  <si>
    <t># seconds</t>
    <phoneticPr fontId="2" type="noConversion"/>
  </si>
  <si>
    <t>Parental Care</t>
  </si>
  <si>
    <t>algae</t>
  </si>
  <si>
    <t>(n)</t>
  </si>
  <si>
    <t>(N)</t>
  </si>
  <si>
    <t>Percent of Lifespan</t>
  </si>
  <si>
    <t># of Survivors</t>
  </si>
  <si>
    <t>Enter your data from the Lab Report in the yellow highlighted boxes to generate a survivorhsip curve</t>
  </si>
  <si>
    <t>Human Surviviorship, Sample Size 5</t>
  </si>
  <si>
    <t>Human Surviviorship, Sample Size 25</t>
  </si>
  <si>
    <t>Control Set (No Parental Care)</t>
  </si>
  <si>
    <t>Bubble Survivorship and Parental Care</t>
  </si>
  <si>
    <t>Enter your data into the yellow highlighted boxes to create your survivorsip curves for each set of parents</t>
  </si>
  <si>
    <t>Enter your data collected from your obituaries in the yellow highlighted boxes to generate a survivorship curve</t>
  </si>
  <si>
    <t>Do not edit any cells other than the yellow highlighted boxes</t>
  </si>
  <si>
    <t>Died After 1940</t>
  </si>
  <si>
    <t>Died Before 1940</t>
  </si>
  <si>
    <t>Died in Roman Times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</si>
</sst>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9"/>
      <name val="Geneva"/>
    </font>
    <font>
      <sz val="9"/>
      <name val="Geneva"/>
    </font>
    <font>
      <sz val="8"/>
      <name val="Verdana"/>
      <family val="2"/>
    </font>
    <font>
      <sz val="9"/>
      <color indexed="9"/>
      <name val="Geneva"/>
    </font>
    <font>
      <b/>
      <sz val="12"/>
      <name val="Geneva"/>
    </font>
    <font>
      <b/>
      <sz val="14"/>
      <name val="Geneva"/>
    </font>
    <font>
      <vertAlign val="superscript"/>
      <sz val="9"/>
      <name val="Geneva"/>
    </font>
    <font>
      <sz val="12"/>
      <name val="Geneva"/>
    </font>
    <font>
      <b/>
      <sz val="12"/>
      <color rgb="FFFF0000"/>
      <name val="Geneva"/>
    </font>
    <font>
      <sz val="9"/>
      <color theme="0"/>
      <name val="Geneva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Fill="1" applyBorder="1"/>
    <xf numFmtId="0" fontId="0" fillId="0" borderId="0" xfId="0" applyFill="1" applyBorder="1" applyAlignment="1">
      <alignment horizontal="center"/>
    </xf>
    <xf numFmtId="0" fontId="4" fillId="0" borderId="0" xfId="0" applyFont="1"/>
    <xf numFmtId="0" fontId="0" fillId="2" borderId="2" xfId="0" applyFill="1" applyBorder="1" applyAlignment="1" applyProtection="1">
      <alignment horizontal="center"/>
      <protection locked="0"/>
    </xf>
    <xf numFmtId="0" fontId="4" fillId="0" borderId="0" xfId="0" applyFont="1" applyProtection="1"/>
    <xf numFmtId="0" fontId="0" fillId="0" borderId="0" xfId="0" applyProtection="1"/>
    <xf numFmtId="0" fontId="0" fillId="0" borderId="3" xfId="0" applyBorder="1" applyAlignment="1" applyProtection="1">
      <alignment horizontal="center"/>
    </xf>
    <xf numFmtId="0" fontId="0" fillId="0" borderId="3" xfId="0" applyFill="1" applyBorder="1" applyAlignment="1" applyProtection="1">
      <alignment horizontal="center"/>
    </xf>
    <xf numFmtId="0" fontId="0" fillId="0" borderId="4" xfId="0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5" xfId="0" applyBorder="1" applyAlignment="1" applyProtection="1">
      <alignment horizontal="center"/>
    </xf>
    <xf numFmtId="0" fontId="0" fillId="0" borderId="5" xfId="0" applyBorder="1" applyProtection="1"/>
    <xf numFmtId="0" fontId="0" fillId="0" borderId="2" xfId="0" applyBorder="1" applyAlignment="1" applyProtection="1">
      <alignment horizontal="center"/>
    </xf>
    <xf numFmtId="0" fontId="0" fillId="3" borderId="2" xfId="0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2" xfId="0" applyBorder="1" applyProtection="1"/>
    <xf numFmtId="2" fontId="1" fillId="3" borderId="2" xfId="0" applyNumberFormat="1" applyFont="1" applyFill="1" applyBorder="1" applyProtection="1"/>
    <xf numFmtId="0" fontId="5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0" fillId="0" borderId="6" xfId="0" applyBorder="1" applyAlignment="1" applyProtection="1">
      <alignment horizontal="right"/>
    </xf>
    <xf numFmtId="0" fontId="0" fillId="0" borderId="7" xfId="0" applyBorder="1" applyAlignment="1" applyProtection="1">
      <alignment horizontal="left"/>
    </xf>
    <xf numFmtId="0" fontId="0" fillId="0" borderId="8" xfId="0" applyBorder="1" applyAlignment="1" applyProtection="1">
      <alignment horizontal="right"/>
    </xf>
    <xf numFmtId="0" fontId="0" fillId="0" borderId="9" xfId="0" applyBorder="1" applyAlignment="1" applyProtection="1">
      <alignment horizontal="left"/>
    </xf>
    <xf numFmtId="0" fontId="3" fillId="0" borderId="0" xfId="0" applyFont="1" applyAlignment="1">
      <alignment horizontal="center"/>
    </xf>
    <xf numFmtId="0" fontId="3" fillId="0" borderId="0" xfId="0" applyFont="1"/>
    <xf numFmtId="164" fontId="3" fillId="0" borderId="0" xfId="0" applyNumberFormat="1" applyFont="1" applyAlignment="1">
      <alignment horizontal="center"/>
    </xf>
    <xf numFmtId="16" fontId="0" fillId="0" borderId="0" xfId="0" applyNumberFormat="1" applyAlignment="1" applyProtection="1">
      <alignment horizontal="center"/>
    </xf>
    <xf numFmtId="0" fontId="0" fillId="4" borderId="2" xfId="0" applyFill="1" applyBorder="1" applyAlignment="1" applyProtection="1">
      <alignment horizontal="center"/>
      <protection locked="0"/>
    </xf>
    <xf numFmtId="0" fontId="1" fillId="4" borderId="2" xfId="0" applyFont="1" applyFill="1" applyBorder="1" applyAlignment="1" applyProtection="1">
      <alignment horizontal="center"/>
    </xf>
    <xf numFmtId="0" fontId="0" fillId="4" borderId="2" xfId="0" applyFill="1" applyBorder="1" applyAlignment="1" applyProtection="1">
      <alignment horizontal="center"/>
    </xf>
    <xf numFmtId="0" fontId="0" fillId="0" borderId="0" xfId="0" applyAlignment="1" applyProtection="1">
      <alignment horizontal="left"/>
    </xf>
    <xf numFmtId="0" fontId="7" fillId="0" borderId="0" xfId="0" applyFont="1"/>
    <xf numFmtId="0" fontId="8" fillId="0" borderId="0" xfId="0" applyFont="1"/>
    <xf numFmtId="0" fontId="7" fillId="0" borderId="0" xfId="0" applyFont="1" applyProtection="1"/>
    <xf numFmtId="0" fontId="8" fillId="0" borderId="0" xfId="0" applyFont="1" applyProtection="1"/>
    <xf numFmtId="0" fontId="7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0" fontId="9" fillId="0" borderId="0" xfId="0" applyFont="1"/>
    <xf numFmtId="0" fontId="9" fillId="0" borderId="0" xfId="0" applyFont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Human Survivorship, Sample Size 5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val>
            <c:numRef>
              <c:f>'Human Survivorship 5'!$B$6:$B$15</c:f>
              <c:numCache>
                <c:formatCode>General</c:formatCode>
                <c:ptCount val="10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  <c:pt idx="9">
                  <c:v>0</c:v>
                </c:pt>
              </c:numCache>
            </c:numRef>
          </c:val>
        </c:ser>
        <c:marker val="1"/>
        <c:axId val="64277504"/>
        <c:axId val="67653632"/>
      </c:lineChart>
      <c:catAx>
        <c:axId val="642775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 of Lifespan</a:t>
                </a:r>
              </a:p>
            </c:rich>
          </c:tx>
          <c:layout/>
        </c:title>
        <c:tickLblPos val="nextTo"/>
        <c:crossAx val="67653632"/>
        <c:crosses val="autoZero"/>
        <c:auto val="1"/>
        <c:lblAlgn val="ctr"/>
        <c:lblOffset val="100"/>
      </c:catAx>
      <c:valAx>
        <c:axId val="67653632"/>
        <c:scaling>
          <c:orientation val="minMax"/>
          <c:max val="5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# of Survivors</a:t>
                </a:r>
              </a:p>
            </c:rich>
          </c:tx>
          <c:layout/>
        </c:title>
        <c:numFmt formatCode="General" sourceLinked="1"/>
        <c:tickLblPos val="nextTo"/>
        <c:crossAx val="64277504"/>
        <c:crosses val="autoZero"/>
        <c:crossBetween val="between"/>
        <c:majorUnit val="1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chart>
    <c:title>
      <c:tx>
        <c:rich>
          <a:bodyPr/>
          <a:lstStyle/>
          <a:p>
            <a:pPr>
              <a:defRPr sz="1425" b="1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r>
              <a:rPr lang="en-US"/>
              <a:t>Human Survivorship, Sample Size 25</a:t>
            </a:r>
          </a:p>
        </c:rich>
      </c:tx>
      <c:layout>
        <c:manualLayout>
          <c:xMode val="edge"/>
          <c:yMode val="edge"/>
          <c:x val="0.41713266757685835"/>
          <c:y val="2.89474628980065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290516762637077"/>
          <c:y val="0.1605266251926627"/>
          <c:w val="0.83240318074223796"/>
          <c:h val="0.68158026106392811"/>
        </c:manualLayout>
      </c:layout>
      <c:scatterChart>
        <c:scatterStyle val="lineMarker"/>
        <c:ser>
          <c:idx val="0"/>
          <c:order val="0"/>
          <c:spPr>
            <a:ln w="25400">
              <a:solidFill>
                <a:srgbClr val="00008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'Human Survivorship 25'!$D$33:$AC$33</c:f>
              <c:numCache>
                <c:formatCode>General</c:formatCode>
                <c:ptCount val="26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</c:numCache>
            </c:numRef>
          </c:xVal>
          <c:yVal>
            <c:numRef>
              <c:f>'Human Survivorship 25'!$D$34:$AC$34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yVal>
        </c:ser>
        <c:axId val="67703552"/>
        <c:axId val="67705856"/>
      </c:scatterChart>
      <c:valAx>
        <c:axId val="67703552"/>
        <c:scaling>
          <c:orientation val="minMax"/>
          <c:max val="10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defRPr>
                </a:pPr>
                <a:r>
                  <a:rPr lang="en-US"/>
                  <a:t>Percent of Lifespan</a:t>
                </a:r>
              </a:p>
            </c:rich>
          </c:tx>
          <c:layout>
            <c:manualLayout>
              <c:xMode val="edge"/>
              <c:yMode val="edge"/>
              <c:x val="0.43947907274949427"/>
              <c:y val="0.9131595519136818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endParaRPr lang="en-US"/>
          </a:p>
        </c:txPr>
        <c:crossAx val="67705856"/>
        <c:crosses val="autoZero"/>
        <c:crossBetween val="midCat"/>
      </c:valAx>
      <c:valAx>
        <c:axId val="67705856"/>
        <c:scaling>
          <c:orientation val="minMax"/>
          <c:max val="105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defRPr>
                </a:pPr>
                <a:r>
                  <a:rPr lang="en-US"/>
                  <a:t>Percent Alive</a:t>
                </a:r>
              </a:p>
            </c:rich>
          </c:tx>
          <c:layout>
            <c:manualLayout>
              <c:xMode val="edge"/>
              <c:yMode val="edge"/>
              <c:x val="2.4208462491806845E-2"/>
              <c:y val="0.4052638983897808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endParaRPr lang="en-US"/>
          </a:p>
        </c:txPr>
        <c:crossAx val="67703552"/>
        <c:crosses val="autoZero"/>
        <c:crossBetween val="midCat"/>
        <c:majorUnit val="25"/>
        <c:minorUnit val="5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Geneva"/>
          <a:ea typeface="Geneva"/>
          <a:cs typeface="Geneva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 horizontalDpi="-4" verticalDpi="-4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chart>
    <c:title>
      <c:tx>
        <c:rich>
          <a:bodyPr/>
          <a:lstStyle/>
          <a:p>
            <a:pPr>
              <a:defRPr sz="1625" b="1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r>
              <a:rPr lang="en-US"/>
              <a:t>Human Survivorship at Various Times</a:t>
            </a:r>
          </a:p>
        </c:rich>
      </c:tx>
      <c:layout>
        <c:manualLayout>
          <c:xMode val="edge"/>
          <c:yMode val="edge"/>
          <c:x val="0.31178730226289336"/>
          <c:y val="2.839747996904010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6844635049064325E-2"/>
          <c:y val="0.15010168639099811"/>
          <c:w val="0.65526032945394896"/>
          <c:h val="0.70385517533214703"/>
        </c:manualLayout>
      </c:layout>
      <c:scatterChart>
        <c:scatterStyle val="lineMarker"/>
        <c:ser>
          <c:idx val="0"/>
          <c:order val="0"/>
          <c:tx>
            <c:strRef>
              <c:f>'Historical Survival'!$C$6</c:f>
              <c:strCache>
                <c:ptCount val="1"/>
                <c:pt idx="0">
                  <c:v>Died in Roman Times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circle"/>
            <c:size val="8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'Historical Survival'!$D$5:$AC$5</c:f>
              <c:numCache>
                <c:formatCode>General</c:formatCode>
                <c:ptCount val="26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</c:numCache>
            </c:numRef>
          </c:xVal>
          <c:yVal>
            <c:numRef>
              <c:f>'Historical Survival'!$D$6:$AC$6</c:f>
              <c:numCache>
                <c:formatCode>General</c:formatCode>
                <c:ptCount val="26"/>
                <c:pt idx="0">
                  <c:v>40</c:v>
                </c:pt>
                <c:pt idx="1">
                  <c:v>20</c:v>
                </c:pt>
                <c:pt idx="2">
                  <c:v>12</c:v>
                </c:pt>
                <c:pt idx="3">
                  <c:v>9</c:v>
                </c:pt>
                <c:pt idx="4">
                  <c:v>7.0000000000000009</c:v>
                </c:pt>
                <c:pt idx="5">
                  <c:v>6</c:v>
                </c:pt>
                <c:pt idx="6">
                  <c:v>5</c:v>
                </c:pt>
                <c:pt idx="7">
                  <c:v>4</c:v>
                </c:pt>
                <c:pt idx="8">
                  <c:v>3</c:v>
                </c:pt>
                <c:pt idx="9">
                  <c:v>2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yVal>
        </c:ser>
        <c:ser>
          <c:idx val="1"/>
          <c:order val="1"/>
          <c:tx>
            <c:strRef>
              <c:f>'Historical Survival'!$C$7</c:f>
              <c:strCache>
                <c:ptCount val="1"/>
                <c:pt idx="0">
                  <c:v>Died Before 1940</c:v>
                </c:pt>
              </c:strCache>
            </c:strRef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circle"/>
            <c:size val="8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'Historical Survival'!$D$5:$AC$5</c:f>
              <c:numCache>
                <c:formatCode>General</c:formatCode>
                <c:ptCount val="26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</c:numCache>
            </c:numRef>
          </c:xVal>
          <c:yVal>
            <c:numRef>
              <c:f>'Historical Survival'!$D$7:$AC$7</c:f>
              <c:numCache>
                <c:formatCode>General</c:formatCode>
                <c:ptCount val="26"/>
                <c:pt idx="0">
                  <c:v>40</c:v>
                </c:pt>
                <c:pt idx="1">
                  <c:v>24</c:v>
                </c:pt>
                <c:pt idx="2">
                  <c:v>23.2</c:v>
                </c:pt>
                <c:pt idx="3">
                  <c:v>23</c:v>
                </c:pt>
                <c:pt idx="4">
                  <c:v>23</c:v>
                </c:pt>
                <c:pt idx="5">
                  <c:v>22.5</c:v>
                </c:pt>
                <c:pt idx="6">
                  <c:v>22</c:v>
                </c:pt>
                <c:pt idx="7">
                  <c:v>21</c:v>
                </c:pt>
                <c:pt idx="8">
                  <c:v>20</c:v>
                </c:pt>
                <c:pt idx="9">
                  <c:v>17.600000000000001</c:v>
                </c:pt>
                <c:pt idx="10">
                  <c:v>15.5</c:v>
                </c:pt>
                <c:pt idx="11">
                  <c:v>12.999999999999998</c:v>
                </c:pt>
                <c:pt idx="12">
                  <c:v>11</c:v>
                </c:pt>
                <c:pt idx="13">
                  <c:v>9</c:v>
                </c:pt>
                <c:pt idx="14">
                  <c:v>7</c:v>
                </c:pt>
                <c:pt idx="15">
                  <c:v>5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yVal>
        </c:ser>
        <c:ser>
          <c:idx val="2"/>
          <c:order val="2"/>
          <c:tx>
            <c:strRef>
              <c:f>'Historical Survival'!$C$8</c:f>
              <c:strCache>
                <c:ptCount val="1"/>
                <c:pt idx="0">
                  <c:v>Died After 1940</c:v>
                </c:pt>
              </c:strCache>
            </c:strRef>
          </c:tx>
          <c:spPr>
            <a:ln w="25400">
              <a:solidFill>
                <a:srgbClr val="339966"/>
              </a:solidFill>
              <a:prstDash val="solid"/>
            </a:ln>
          </c:spPr>
          <c:marker>
            <c:symbol val="circle"/>
            <c:size val="8"/>
            <c:spPr>
              <a:solidFill>
                <a:srgbClr val="339966"/>
              </a:solidFill>
              <a:ln>
                <a:solidFill>
                  <a:srgbClr val="339966"/>
                </a:solidFill>
                <a:prstDash val="solid"/>
              </a:ln>
            </c:spPr>
          </c:marker>
          <c:xVal>
            <c:numRef>
              <c:f>'Historical Survival'!$D$5:$AC$5</c:f>
              <c:numCache>
                <c:formatCode>General</c:formatCode>
                <c:ptCount val="26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  <c:pt idx="6">
                  <c:v>24</c:v>
                </c:pt>
                <c:pt idx="7">
                  <c:v>28</c:v>
                </c:pt>
                <c:pt idx="8">
                  <c:v>32</c:v>
                </c:pt>
                <c:pt idx="9">
                  <c:v>36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52</c:v>
                </c:pt>
                <c:pt idx="14">
                  <c:v>56</c:v>
                </c:pt>
                <c:pt idx="15">
                  <c:v>60</c:v>
                </c:pt>
                <c:pt idx="16">
                  <c:v>64</c:v>
                </c:pt>
                <c:pt idx="17">
                  <c:v>68</c:v>
                </c:pt>
                <c:pt idx="18">
                  <c:v>72</c:v>
                </c:pt>
                <c:pt idx="19">
                  <c:v>76</c:v>
                </c:pt>
                <c:pt idx="20">
                  <c:v>80</c:v>
                </c:pt>
                <c:pt idx="21">
                  <c:v>84</c:v>
                </c:pt>
                <c:pt idx="22">
                  <c:v>88</c:v>
                </c:pt>
                <c:pt idx="23">
                  <c:v>92</c:v>
                </c:pt>
                <c:pt idx="24">
                  <c:v>96</c:v>
                </c:pt>
                <c:pt idx="25">
                  <c:v>100</c:v>
                </c:pt>
              </c:numCache>
            </c:numRef>
          </c:xVal>
          <c:yVal>
            <c:numRef>
              <c:f>'Historical Survival'!$D$8:$AC$8</c:f>
              <c:numCache>
                <c:formatCode>General</c:formatCode>
                <c:ptCount val="26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39</c:v>
                </c:pt>
                <c:pt idx="6">
                  <c:v>39</c:v>
                </c:pt>
                <c:pt idx="7">
                  <c:v>39</c:v>
                </c:pt>
                <c:pt idx="8">
                  <c:v>39</c:v>
                </c:pt>
                <c:pt idx="9">
                  <c:v>39</c:v>
                </c:pt>
                <c:pt idx="10">
                  <c:v>39</c:v>
                </c:pt>
                <c:pt idx="11">
                  <c:v>39</c:v>
                </c:pt>
                <c:pt idx="12">
                  <c:v>39</c:v>
                </c:pt>
                <c:pt idx="13">
                  <c:v>39</c:v>
                </c:pt>
                <c:pt idx="14">
                  <c:v>39</c:v>
                </c:pt>
                <c:pt idx="15">
                  <c:v>37</c:v>
                </c:pt>
                <c:pt idx="16">
                  <c:v>33</c:v>
                </c:pt>
                <c:pt idx="17">
                  <c:v>32</c:v>
                </c:pt>
                <c:pt idx="18">
                  <c:v>29</c:v>
                </c:pt>
                <c:pt idx="19">
                  <c:v>25</c:v>
                </c:pt>
                <c:pt idx="20">
                  <c:v>23</c:v>
                </c:pt>
                <c:pt idx="21">
                  <c:v>17</c:v>
                </c:pt>
                <c:pt idx="22">
                  <c:v>12</c:v>
                </c:pt>
                <c:pt idx="23">
                  <c:v>5</c:v>
                </c:pt>
                <c:pt idx="24">
                  <c:v>1</c:v>
                </c:pt>
                <c:pt idx="25">
                  <c:v>0</c:v>
                </c:pt>
              </c:numCache>
            </c:numRef>
          </c:yVal>
        </c:ser>
        <c:axId val="69128576"/>
        <c:axId val="69130880"/>
      </c:scatterChart>
      <c:valAx>
        <c:axId val="69128576"/>
        <c:scaling>
          <c:orientation val="minMax"/>
          <c:max val="120"/>
        </c:scaling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defRPr>
                </a:pPr>
                <a:r>
                  <a:rPr lang="en-US"/>
                  <a:t>Age</a:t>
                </a:r>
              </a:p>
            </c:rich>
          </c:tx>
          <c:layout>
            <c:manualLayout>
              <c:xMode val="edge"/>
              <c:yMode val="edge"/>
              <c:x val="0.40177467546286544"/>
              <c:y val="0.9310360751858239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endParaRPr lang="en-US"/>
          </a:p>
        </c:txPr>
        <c:crossAx val="69130880"/>
        <c:crosses val="autoZero"/>
        <c:crossBetween val="midCat"/>
      </c:valAx>
      <c:valAx>
        <c:axId val="691308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defRPr>
                </a:pPr>
                <a:r>
                  <a:rPr lang="en-US"/>
                  <a:t>Number Surviving</a:t>
                </a:r>
              </a:p>
            </c:rich>
          </c:tx>
          <c:layout>
            <c:manualLayout>
              <c:xMode val="edge"/>
              <c:yMode val="edge"/>
              <c:x val="1.6476583670284501E-2"/>
              <c:y val="0.3935098392766803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endParaRPr lang="en-US"/>
          </a:p>
        </c:txPr>
        <c:crossAx val="6912857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6211596793643999"/>
          <c:y val="0.28890018895908237"/>
          <c:w val="0.21286026814215811"/>
          <c:h val="0.3189595611925765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65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Geneva"/>
          <a:ea typeface="Geneva"/>
          <a:cs typeface="Geneva"/>
        </a:defRPr>
      </a:pPr>
      <a:endParaRPr lang="en-US"/>
    </a:p>
  </c:txPr>
  <c:printSettings>
    <c:headerFooter alignWithMargins="0"/>
    <c:pageMargins b="1" l="0.75000000000000044" r="0.75000000000000044" t="1" header="0.5" footer="0.5"/>
    <c:pageSetup paperSize="0" orientation="landscape" horizontalDpi="-4" verticalDpi="-4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chart>
    <c:title>
      <c:tx>
        <c:rich>
          <a:bodyPr/>
          <a:lstStyle/>
          <a:p>
            <a:pPr>
              <a:defRPr sz="1650" b="1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r>
              <a:rPr lang="en-US"/>
              <a:t>Bubble Survivorship</a:t>
            </a:r>
          </a:p>
        </c:rich>
      </c:tx>
      <c:layout>
        <c:manualLayout>
          <c:xMode val="edge"/>
          <c:yMode val="edge"/>
          <c:x val="0.3925733581055178"/>
          <c:y val="2.933977720425865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415533732440745"/>
          <c:y val="0.14447465465564188"/>
          <c:w val="0.83952349783324953"/>
          <c:h val="0.6870417698469522"/>
        </c:manualLayout>
      </c:layout>
      <c:scatterChart>
        <c:scatterStyle val="lineMarker"/>
        <c:ser>
          <c:idx val="0"/>
          <c:order val="0"/>
          <c:tx>
            <c:v>Bad parents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'Bubble Survivorship'!$B$6:$AF$6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xVal>
          <c:yVal>
            <c:numRef>
              <c:f>'Bubble Survivorship'!$B$20:$AF$20</c:f>
              <c:numCache>
                <c:formatCode>0.0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ser>
          <c:idx val="1"/>
          <c:order val="1"/>
          <c:tx>
            <c:v>Good parents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'Bubble Survivorship'!$B$23:$AF$23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xVal>
          <c:yVal>
            <c:numRef>
              <c:f>'Bubble Survivorship'!$B$37:$AF$37</c:f>
              <c:numCache>
                <c:formatCode>0.0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</c:ser>
        <c:axId val="69860736"/>
        <c:axId val="70141824"/>
      </c:scatterChart>
      <c:valAx>
        <c:axId val="69860736"/>
        <c:scaling>
          <c:orientation val="minMax"/>
          <c:max val="30"/>
          <c:min val="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defRPr>
                </a:pPr>
                <a:r>
                  <a:rPr lang="en-US"/>
                  <a:t>Bubble Age</a:t>
                </a:r>
              </a:p>
            </c:rich>
          </c:tx>
          <c:layout>
            <c:manualLayout>
              <c:xMode val="edge"/>
              <c:yMode val="edge"/>
              <c:x val="0.45311451237134687"/>
              <c:y val="0.9190912826919599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endParaRPr lang="en-US"/>
          </a:p>
        </c:txPr>
        <c:crossAx val="70141824"/>
        <c:crosses val="autoZero"/>
        <c:crossBetween val="midCat"/>
        <c:majorUnit val="3"/>
        <c:minorUnit val="3"/>
      </c:valAx>
      <c:valAx>
        <c:axId val="70141824"/>
        <c:scaling>
          <c:orientation val="minMax"/>
          <c:max val="1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Geneva"/>
                    <a:ea typeface="Geneva"/>
                    <a:cs typeface="Geneva"/>
                  </a:defRPr>
                </a:pPr>
                <a:r>
                  <a:rPr lang="en-US"/>
                  <a:t>Percent Surviving</a:t>
                </a:r>
              </a:p>
            </c:rich>
          </c:tx>
          <c:layout>
            <c:manualLayout>
              <c:xMode val="edge"/>
              <c:yMode val="edge"/>
              <c:x val="5.3050812468666119E-3"/>
              <c:y val="0.31540359125255507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Geneva"/>
                <a:ea typeface="Geneva"/>
                <a:cs typeface="Geneva"/>
              </a:defRPr>
            </a:pPr>
            <a:endParaRPr lang="en-US"/>
          </a:p>
        </c:txPr>
        <c:crossAx val="6986073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075938541390182"/>
          <c:y val="0.88722129984273868"/>
          <c:w val="0.14963205442016386"/>
          <c:h val="0.10339256653461118"/>
        </c:manualLayout>
      </c:layout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Geneva"/>
              <a:ea typeface="Geneva"/>
              <a:cs typeface="Geneva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Geneva"/>
          <a:ea typeface="Geneva"/>
          <a:cs typeface="Geneva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 horizontalDpi="-4" verticalDpi="-4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17319</xdr:colOff>
      <xdr:row>4</xdr:row>
      <xdr:rowOff>138546</xdr:rowOff>
    </xdr:from>
    <xdr:to>
      <xdr:col>15</xdr:col>
      <xdr:colOff>242455</xdr:colOff>
      <xdr:row>22</xdr:row>
      <xdr:rowOff>77933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4329</xdr:colOff>
      <xdr:row>5</xdr:row>
      <xdr:rowOff>142874</xdr:rowOff>
    </xdr:from>
    <xdr:to>
      <xdr:col>28</xdr:col>
      <xdr:colOff>320385</xdr:colOff>
      <xdr:row>31</xdr:row>
      <xdr:rowOff>8659</xdr:rowOff>
    </xdr:to>
    <xdr:graphicFrame macro="">
      <xdr:nvGraphicFramePr>
        <xdr:cNvPr id="105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21</xdr:col>
      <xdr:colOff>142875</xdr:colOff>
      <xdr:row>31</xdr:row>
      <xdr:rowOff>66675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6</xdr:row>
      <xdr:rowOff>95250</xdr:rowOff>
    </xdr:from>
    <xdr:to>
      <xdr:col>31</xdr:col>
      <xdr:colOff>38100</xdr:colOff>
      <xdr:row>36</xdr:row>
      <xdr:rowOff>85725</xdr:rowOff>
    </xdr:to>
    <xdr:graphicFrame macro="">
      <xdr:nvGraphicFramePr>
        <xdr:cNvPr id="3101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anda/Downloads/GB.Lab.2.Survivorship_2013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art 1 Data"/>
      <sheetName val="Part 1 Graph"/>
      <sheetName val="Part 2 Data"/>
      <sheetName val="Part 2 Graph"/>
      <sheetName val="Part 3 Table 2"/>
      <sheetName val="Part 5 Data"/>
      <sheetName val="Part 5 Graph"/>
    </sheetNames>
    <sheetDataSet>
      <sheetData sheetId="0">
        <row r="47">
          <cell r="D47">
            <v>40</v>
          </cell>
          <cell r="E47">
            <v>40</v>
          </cell>
          <cell r="F47">
            <v>40</v>
          </cell>
          <cell r="G47">
            <v>40</v>
          </cell>
          <cell r="H47">
            <v>40</v>
          </cell>
          <cell r="I47">
            <v>39</v>
          </cell>
          <cell r="J47">
            <v>39</v>
          </cell>
          <cell r="K47">
            <v>39</v>
          </cell>
          <cell r="L47">
            <v>39</v>
          </cell>
          <cell r="M47">
            <v>39</v>
          </cell>
          <cell r="N47">
            <v>39</v>
          </cell>
          <cell r="O47">
            <v>39</v>
          </cell>
          <cell r="P47">
            <v>39</v>
          </cell>
          <cell r="Q47">
            <v>39</v>
          </cell>
          <cell r="R47">
            <v>39</v>
          </cell>
          <cell r="S47">
            <v>37</v>
          </cell>
          <cell r="T47">
            <v>33</v>
          </cell>
          <cell r="U47">
            <v>32</v>
          </cell>
          <cell r="V47">
            <v>29</v>
          </cell>
          <cell r="W47">
            <v>25</v>
          </cell>
          <cell r="X47">
            <v>23</v>
          </cell>
          <cell r="Y47">
            <v>17</v>
          </cell>
          <cell r="Z47">
            <v>12</v>
          </cell>
          <cell r="AA47">
            <v>5</v>
          </cell>
          <cell r="AB47">
            <v>1</v>
          </cell>
          <cell r="AC47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9"/>
  <sheetViews>
    <sheetView tabSelected="1" zoomScale="110" zoomScaleNormal="110" workbookViewId="0">
      <selection activeCell="A4" sqref="A4"/>
    </sheetView>
  </sheetViews>
  <sheetFormatPr defaultColWidth="10.85546875" defaultRowHeight="12"/>
  <cols>
    <col min="1" max="1" width="16.140625" style="19" customWidth="1"/>
    <col min="2" max="2" width="10.85546875" style="19"/>
    <col min="3" max="3" width="6.85546875" style="19" customWidth="1"/>
    <col min="4" max="7" width="4.85546875" style="19" customWidth="1"/>
    <col min="8" max="8" width="5.42578125" style="19" customWidth="1"/>
    <col min="9" max="29" width="4.85546875" style="19" customWidth="1"/>
    <col min="30" max="16384" width="10.85546875" style="19"/>
  </cols>
  <sheetData>
    <row r="1" spans="1:8" ht="18">
      <c r="A1" s="39" t="s">
        <v>31</v>
      </c>
      <c r="B1" s="18"/>
    </row>
    <row r="2" spans="1:8" ht="15">
      <c r="A2" s="37" t="s">
        <v>30</v>
      </c>
    </row>
    <row r="3" spans="1:8" ht="15.75">
      <c r="A3" s="38" t="s">
        <v>37</v>
      </c>
    </row>
    <row r="4" spans="1:8">
      <c r="A4" s="32"/>
    </row>
    <row r="5" spans="1:8">
      <c r="A5" s="19" t="s">
        <v>28</v>
      </c>
      <c r="B5" s="19" t="s">
        <v>29</v>
      </c>
      <c r="H5" s="28"/>
    </row>
    <row r="6" spans="1:8">
      <c r="A6" s="19">
        <v>10</v>
      </c>
      <c r="B6" s="29">
        <v>5</v>
      </c>
    </row>
    <row r="7" spans="1:8">
      <c r="A7" s="19">
        <v>20</v>
      </c>
      <c r="B7" s="29">
        <v>5</v>
      </c>
    </row>
    <row r="8" spans="1:8">
      <c r="A8" s="19">
        <v>30</v>
      </c>
      <c r="B8" s="29">
        <v>5</v>
      </c>
    </row>
    <row r="9" spans="1:8">
      <c r="A9" s="19">
        <v>40</v>
      </c>
      <c r="B9" s="29">
        <v>5</v>
      </c>
    </row>
    <row r="10" spans="1:8">
      <c r="A10" s="19">
        <v>50</v>
      </c>
      <c r="B10" s="29">
        <v>3</v>
      </c>
    </row>
    <row r="11" spans="1:8">
      <c r="A11" s="19">
        <v>60</v>
      </c>
      <c r="B11" s="30">
        <v>3</v>
      </c>
    </row>
    <row r="12" spans="1:8">
      <c r="A12" s="19">
        <v>70</v>
      </c>
      <c r="B12" s="31">
        <v>3</v>
      </c>
    </row>
    <row r="13" spans="1:8">
      <c r="A13" s="19">
        <v>80</v>
      </c>
      <c r="B13" s="31">
        <v>2</v>
      </c>
    </row>
    <row r="14" spans="1:8">
      <c r="A14" s="19">
        <v>90</v>
      </c>
      <c r="B14" s="31">
        <v>1</v>
      </c>
    </row>
    <row r="15" spans="1:8">
      <c r="A15" s="19">
        <v>100</v>
      </c>
      <c r="B15" s="31">
        <v>0</v>
      </c>
    </row>
    <row r="19" spans="10:10">
      <c r="J19" s="19" t="s">
        <v>7</v>
      </c>
    </row>
  </sheetData>
  <pageMargins left="0.75" right="0.75" top="1" bottom="1" header="0.5" footer="0.5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40"/>
  <sheetViews>
    <sheetView zoomScale="110" zoomScaleNormal="110" workbookViewId="0">
      <selection activeCell="A3" sqref="A3"/>
    </sheetView>
  </sheetViews>
  <sheetFormatPr defaultColWidth="10.85546875" defaultRowHeight="12"/>
  <cols>
    <col min="1" max="2" width="10.85546875" style="19"/>
    <col min="3" max="3" width="6.85546875" style="19" customWidth="1"/>
    <col min="4" max="7" width="4.85546875" style="19" customWidth="1"/>
    <col min="8" max="8" width="5.42578125" style="19" customWidth="1"/>
    <col min="9" max="29" width="4.85546875" style="19" customWidth="1"/>
    <col min="30" max="16384" width="10.85546875" style="19"/>
  </cols>
  <sheetData>
    <row r="1" spans="1:29" ht="18">
      <c r="A1" s="39" t="s">
        <v>32</v>
      </c>
      <c r="B1" s="18"/>
    </row>
    <row r="2" spans="1:29" ht="15">
      <c r="A2" s="37" t="s">
        <v>36</v>
      </c>
    </row>
    <row r="3" spans="1:29" ht="15.75">
      <c r="A3" s="38" t="s">
        <v>37</v>
      </c>
    </row>
    <row r="4" spans="1:29">
      <c r="H4" s="28"/>
    </row>
    <row r="5" spans="1:29">
      <c r="A5" s="19" t="s">
        <v>0</v>
      </c>
      <c r="B5" s="19" t="s">
        <v>1</v>
      </c>
      <c r="C5" s="19" t="s">
        <v>5</v>
      </c>
    </row>
    <row r="6" spans="1:29">
      <c r="C6" s="19" t="s">
        <v>6</v>
      </c>
    </row>
    <row r="7" spans="1:29">
      <c r="A7" s="31"/>
      <c r="B7" s="4"/>
      <c r="C7" s="19">
        <f>SUM(A7-B7)</f>
        <v>0</v>
      </c>
      <c r="D7" s="19">
        <f t="shared" ref="D7:D31" si="0">IF($C7&gt;$D$33,1,0)</f>
        <v>0</v>
      </c>
      <c r="E7" s="19">
        <f t="shared" ref="E7:E31" si="1">IF($C7&gt;$E$33,1,0)</f>
        <v>0</v>
      </c>
      <c r="F7" s="19">
        <f t="shared" ref="F7:F31" si="2">IF($C7&gt;$F$33,1,0)</f>
        <v>0</v>
      </c>
      <c r="G7" s="19">
        <f t="shared" ref="G7:G31" si="3">IF($C7&gt;$G$33,1,0)</f>
        <v>0</v>
      </c>
      <c r="H7" s="19">
        <f t="shared" ref="H7:H31" si="4">IF($C7&gt;$H$33,1,0)</f>
        <v>0</v>
      </c>
      <c r="I7" s="19">
        <f t="shared" ref="I7:I31" si="5">IF($C7&gt;$I$33,1,0)</f>
        <v>0</v>
      </c>
      <c r="J7" s="19">
        <f t="shared" ref="J7:J31" si="6">IF($C7&gt;$J$33,1,0)</f>
        <v>0</v>
      </c>
      <c r="K7" s="19">
        <f t="shared" ref="K7:K31" si="7">IF($C7&gt;$K$33,1,0)</f>
        <v>0</v>
      </c>
      <c r="L7" s="19">
        <f t="shared" ref="L7:L31" si="8">IF($C7&gt;$L$33,1,0)</f>
        <v>0</v>
      </c>
      <c r="M7" s="19">
        <f t="shared" ref="M7:M31" si="9">IF($C7&gt;$M$33,1,0)</f>
        <v>0</v>
      </c>
      <c r="N7" s="19">
        <f t="shared" ref="N7:N31" si="10">IF($C7&gt;$N$33,1,0)</f>
        <v>0</v>
      </c>
      <c r="O7" s="19">
        <f t="shared" ref="O7:O31" si="11">IF($C7&gt;$O$33,1,0)</f>
        <v>0</v>
      </c>
      <c r="P7" s="19">
        <f t="shared" ref="P7:P31" si="12">IF($C7&gt;$P$33,1,0)</f>
        <v>0</v>
      </c>
      <c r="Q7" s="19">
        <f t="shared" ref="Q7:Q31" si="13">IF($C7&gt;$Q$33,1,0)</f>
        <v>0</v>
      </c>
      <c r="R7" s="19">
        <f t="shared" ref="R7:R31" si="14">IF($C7&gt;$R$33,1,0)</f>
        <v>0</v>
      </c>
      <c r="S7" s="19">
        <f t="shared" ref="S7:S31" si="15">IF($C7&gt;$S$33,1,0)</f>
        <v>0</v>
      </c>
      <c r="T7" s="19">
        <f t="shared" ref="T7:T31" si="16">IF($C7&gt;$T$33,1,0)</f>
        <v>0</v>
      </c>
      <c r="U7" s="19">
        <f t="shared" ref="U7:U31" si="17">IF($C7&gt;$U$33,1,0)</f>
        <v>0</v>
      </c>
      <c r="V7" s="19">
        <f t="shared" ref="V7:V31" si="18">IF($C7&gt;$V$33,1,0)</f>
        <v>0</v>
      </c>
      <c r="W7" s="19">
        <f t="shared" ref="W7:W31" si="19">IF($C7&gt;$W$33,1,0)</f>
        <v>0</v>
      </c>
      <c r="X7" s="19">
        <f t="shared" ref="X7:X31" si="20">IF($C7&gt;$X$33,1,0)</f>
        <v>0</v>
      </c>
      <c r="Y7" s="19">
        <f t="shared" ref="Y7:Y31" si="21">IF($C7&gt;$Y$33,1,0)</f>
        <v>0</v>
      </c>
      <c r="Z7" s="19">
        <f t="shared" ref="Z7:Z31" si="22">IF($C7&gt;$Z$33,1,0)</f>
        <v>0</v>
      </c>
      <c r="AA7" s="19">
        <f t="shared" ref="AA7:AA31" si="23">IF($C7&gt;$AA$33,1,0)</f>
        <v>0</v>
      </c>
      <c r="AB7" s="19">
        <f t="shared" ref="AB7:AB31" si="24">IF($C7&gt;$AB$33,1,0)</f>
        <v>0</v>
      </c>
      <c r="AC7" s="19">
        <f t="shared" ref="AC7:AC31" si="25">IF($C7&gt;$AC$33,1,0)</f>
        <v>0</v>
      </c>
    </row>
    <row r="8" spans="1:29">
      <c r="A8" s="31"/>
      <c r="B8" s="4"/>
      <c r="C8" s="19">
        <f t="shared" ref="C8:C31" si="26">SUM(A8-B8)</f>
        <v>0</v>
      </c>
      <c r="D8" s="19">
        <f t="shared" si="0"/>
        <v>0</v>
      </c>
      <c r="E8" s="19">
        <f t="shared" si="1"/>
        <v>0</v>
      </c>
      <c r="F8" s="19">
        <f t="shared" si="2"/>
        <v>0</v>
      </c>
      <c r="G8" s="19">
        <f t="shared" si="3"/>
        <v>0</v>
      </c>
      <c r="H8" s="19">
        <f t="shared" si="4"/>
        <v>0</v>
      </c>
      <c r="I8" s="19">
        <f t="shared" si="5"/>
        <v>0</v>
      </c>
      <c r="J8" s="19">
        <f t="shared" si="6"/>
        <v>0</v>
      </c>
      <c r="K8" s="19">
        <f t="shared" si="7"/>
        <v>0</v>
      </c>
      <c r="L8" s="19">
        <f t="shared" si="8"/>
        <v>0</v>
      </c>
      <c r="M8" s="19">
        <f t="shared" si="9"/>
        <v>0</v>
      </c>
      <c r="N8" s="19">
        <f t="shared" si="10"/>
        <v>0</v>
      </c>
      <c r="O8" s="19">
        <f t="shared" si="11"/>
        <v>0</v>
      </c>
      <c r="P8" s="19">
        <f t="shared" si="12"/>
        <v>0</v>
      </c>
      <c r="Q8" s="19">
        <f t="shared" si="13"/>
        <v>0</v>
      </c>
      <c r="R8" s="19">
        <f t="shared" si="14"/>
        <v>0</v>
      </c>
      <c r="S8" s="19">
        <f t="shared" si="15"/>
        <v>0</v>
      </c>
      <c r="T8" s="19">
        <f t="shared" si="16"/>
        <v>0</v>
      </c>
      <c r="U8" s="19">
        <f t="shared" si="17"/>
        <v>0</v>
      </c>
      <c r="V8" s="19">
        <f t="shared" si="18"/>
        <v>0</v>
      </c>
      <c r="W8" s="19">
        <f t="shared" si="19"/>
        <v>0</v>
      </c>
      <c r="X8" s="19">
        <f t="shared" si="20"/>
        <v>0</v>
      </c>
      <c r="Y8" s="19">
        <f t="shared" si="21"/>
        <v>0</v>
      </c>
      <c r="Z8" s="19">
        <f t="shared" si="22"/>
        <v>0</v>
      </c>
      <c r="AA8" s="19">
        <f t="shared" si="23"/>
        <v>0</v>
      </c>
      <c r="AB8" s="19">
        <f t="shared" si="24"/>
        <v>0</v>
      </c>
      <c r="AC8" s="19">
        <f t="shared" si="25"/>
        <v>0</v>
      </c>
    </row>
    <row r="9" spans="1:29">
      <c r="A9" s="31"/>
      <c r="B9" s="4"/>
      <c r="C9" s="19">
        <f t="shared" si="26"/>
        <v>0</v>
      </c>
      <c r="D9" s="19">
        <f t="shared" si="0"/>
        <v>0</v>
      </c>
      <c r="E9" s="19">
        <f t="shared" si="1"/>
        <v>0</v>
      </c>
      <c r="F9" s="19">
        <f t="shared" si="2"/>
        <v>0</v>
      </c>
      <c r="G9" s="19">
        <f t="shared" si="3"/>
        <v>0</v>
      </c>
      <c r="H9" s="19">
        <f t="shared" si="4"/>
        <v>0</v>
      </c>
      <c r="I9" s="19">
        <f t="shared" si="5"/>
        <v>0</v>
      </c>
      <c r="J9" s="19">
        <f t="shared" si="6"/>
        <v>0</v>
      </c>
      <c r="K9" s="19">
        <f t="shared" si="7"/>
        <v>0</v>
      </c>
      <c r="L9" s="19">
        <f t="shared" si="8"/>
        <v>0</v>
      </c>
      <c r="M9" s="19">
        <f t="shared" si="9"/>
        <v>0</v>
      </c>
      <c r="N9" s="19">
        <f t="shared" si="10"/>
        <v>0</v>
      </c>
      <c r="O9" s="19">
        <f t="shared" si="11"/>
        <v>0</v>
      </c>
      <c r="P9" s="19">
        <f t="shared" si="12"/>
        <v>0</v>
      </c>
      <c r="Q9" s="19">
        <f t="shared" si="13"/>
        <v>0</v>
      </c>
      <c r="R9" s="19">
        <f t="shared" si="14"/>
        <v>0</v>
      </c>
      <c r="S9" s="19">
        <f t="shared" si="15"/>
        <v>0</v>
      </c>
      <c r="T9" s="19">
        <f t="shared" si="16"/>
        <v>0</v>
      </c>
      <c r="U9" s="19">
        <f t="shared" si="17"/>
        <v>0</v>
      </c>
      <c r="V9" s="19">
        <f t="shared" si="18"/>
        <v>0</v>
      </c>
      <c r="W9" s="19">
        <f t="shared" si="19"/>
        <v>0</v>
      </c>
      <c r="X9" s="19">
        <f t="shared" si="20"/>
        <v>0</v>
      </c>
      <c r="Y9" s="19">
        <f t="shared" si="21"/>
        <v>0</v>
      </c>
      <c r="Z9" s="19">
        <f t="shared" si="22"/>
        <v>0</v>
      </c>
      <c r="AA9" s="19">
        <f t="shared" si="23"/>
        <v>0</v>
      </c>
      <c r="AB9" s="19">
        <f t="shared" si="24"/>
        <v>0</v>
      </c>
      <c r="AC9" s="19">
        <f t="shared" si="25"/>
        <v>0</v>
      </c>
    </row>
    <row r="10" spans="1:29">
      <c r="A10" s="31"/>
      <c r="B10" s="4"/>
      <c r="C10" s="19">
        <f t="shared" si="26"/>
        <v>0</v>
      </c>
      <c r="D10" s="19">
        <f t="shared" si="0"/>
        <v>0</v>
      </c>
      <c r="E10" s="19">
        <f t="shared" si="1"/>
        <v>0</v>
      </c>
      <c r="F10" s="19">
        <f t="shared" si="2"/>
        <v>0</v>
      </c>
      <c r="G10" s="19">
        <f t="shared" si="3"/>
        <v>0</v>
      </c>
      <c r="H10" s="19">
        <f t="shared" si="4"/>
        <v>0</v>
      </c>
      <c r="I10" s="19">
        <f t="shared" si="5"/>
        <v>0</v>
      </c>
      <c r="J10" s="19">
        <f t="shared" si="6"/>
        <v>0</v>
      </c>
      <c r="K10" s="19">
        <f t="shared" si="7"/>
        <v>0</v>
      </c>
      <c r="L10" s="19">
        <f t="shared" si="8"/>
        <v>0</v>
      </c>
      <c r="M10" s="19">
        <f t="shared" si="9"/>
        <v>0</v>
      </c>
      <c r="N10" s="19">
        <f t="shared" si="10"/>
        <v>0</v>
      </c>
      <c r="O10" s="19">
        <f t="shared" si="11"/>
        <v>0</v>
      </c>
      <c r="P10" s="19">
        <f t="shared" si="12"/>
        <v>0</v>
      </c>
      <c r="Q10" s="19">
        <f t="shared" si="13"/>
        <v>0</v>
      </c>
      <c r="R10" s="19">
        <f t="shared" si="14"/>
        <v>0</v>
      </c>
      <c r="S10" s="19">
        <f t="shared" si="15"/>
        <v>0</v>
      </c>
      <c r="T10" s="19">
        <f t="shared" si="16"/>
        <v>0</v>
      </c>
      <c r="U10" s="19">
        <f t="shared" si="17"/>
        <v>0</v>
      </c>
      <c r="V10" s="19">
        <f t="shared" si="18"/>
        <v>0</v>
      </c>
      <c r="W10" s="19">
        <f t="shared" si="19"/>
        <v>0</v>
      </c>
      <c r="X10" s="19">
        <f t="shared" si="20"/>
        <v>0</v>
      </c>
      <c r="Y10" s="19">
        <f t="shared" si="21"/>
        <v>0</v>
      </c>
      <c r="Z10" s="19">
        <f t="shared" si="22"/>
        <v>0</v>
      </c>
      <c r="AA10" s="19">
        <f t="shared" si="23"/>
        <v>0</v>
      </c>
      <c r="AB10" s="19">
        <f t="shared" si="24"/>
        <v>0</v>
      </c>
      <c r="AC10" s="19">
        <f t="shared" si="25"/>
        <v>0</v>
      </c>
    </row>
    <row r="11" spans="1:29">
      <c r="A11" s="31"/>
      <c r="B11" s="4"/>
      <c r="C11" s="19">
        <f t="shared" si="26"/>
        <v>0</v>
      </c>
      <c r="D11" s="19">
        <f t="shared" si="0"/>
        <v>0</v>
      </c>
      <c r="E11" s="19">
        <f t="shared" si="1"/>
        <v>0</v>
      </c>
      <c r="F11" s="19">
        <f t="shared" si="2"/>
        <v>0</v>
      </c>
      <c r="G11" s="19">
        <f t="shared" si="3"/>
        <v>0</v>
      </c>
      <c r="H11" s="19">
        <f t="shared" si="4"/>
        <v>0</v>
      </c>
      <c r="I11" s="19">
        <f t="shared" si="5"/>
        <v>0</v>
      </c>
      <c r="J11" s="19">
        <f t="shared" si="6"/>
        <v>0</v>
      </c>
      <c r="K11" s="19">
        <f t="shared" si="7"/>
        <v>0</v>
      </c>
      <c r="L11" s="19">
        <f t="shared" si="8"/>
        <v>0</v>
      </c>
      <c r="M11" s="19">
        <f t="shared" si="9"/>
        <v>0</v>
      </c>
      <c r="N11" s="19">
        <f t="shared" si="10"/>
        <v>0</v>
      </c>
      <c r="O11" s="19">
        <f t="shared" si="11"/>
        <v>0</v>
      </c>
      <c r="P11" s="19">
        <f t="shared" si="12"/>
        <v>0</v>
      </c>
      <c r="Q11" s="19">
        <f t="shared" si="13"/>
        <v>0</v>
      </c>
      <c r="R11" s="19">
        <f t="shared" si="14"/>
        <v>0</v>
      </c>
      <c r="S11" s="19">
        <f t="shared" si="15"/>
        <v>0</v>
      </c>
      <c r="T11" s="19">
        <f t="shared" si="16"/>
        <v>0</v>
      </c>
      <c r="U11" s="19">
        <f t="shared" si="17"/>
        <v>0</v>
      </c>
      <c r="V11" s="19">
        <f t="shared" si="18"/>
        <v>0</v>
      </c>
      <c r="W11" s="19">
        <f t="shared" si="19"/>
        <v>0</v>
      </c>
      <c r="X11" s="19">
        <f t="shared" si="20"/>
        <v>0</v>
      </c>
      <c r="Y11" s="19">
        <f t="shared" si="21"/>
        <v>0</v>
      </c>
      <c r="Z11" s="19">
        <f t="shared" si="22"/>
        <v>0</v>
      </c>
      <c r="AA11" s="19">
        <f t="shared" si="23"/>
        <v>0</v>
      </c>
      <c r="AB11" s="19">
        <f t="shared" si="24"/>
        <v>0</v>
      </c>
      <c r="AC11" s="19">
        <f t="shared" si="25"/>
        <v>0</v>
      </c>
    </row>
    <row r="12" spans="1:29">
      <c r="A12" s="31"/>
      <c r="B12" s="4"/>
      <c r="C12" s="19">
        <f t="shared" si="26"/>
        <v>0</v>
      </c>
      <c r="D12" s="19">
        <f t="shared" si="0"/>
        <v>0</v>
      </c>
      <c r="E12" s="19">
        <f t="shared" si="1"/>
        <v>0</v>
      </c>
      <c r="F12" s="19">
        <f t="shared" si="2"/>
        <v>0</v>
      </c>
      <c r="G12" s="19">
        <f t="shared" si="3"/>
        <v>0</v>
      </c>
      <c r="H12" s="19">
        <f t="shared" si="4"/>
        <v>0</v>
      </c>
      <c r="I12" s="19">
        <f t="shared" si="5"/>
        <v>0</v>
      </c>
      <c r="J12" s="19">
        <f t="shared" si="6"/>
        <v>0</v>
      </c>
      <c r="K12" s="19">
        <f t="shared" si="7"/>
        <v>0</v>
      </c>
      <c r="L12" s="19">
        <f t="shared" si="8"/>
        <v>0</v>
      </c>
      <c r="M12" s="19">
        <f t="shared" si="9"/>
        <v>0</v>
      </c>
      <c r="N12" s="19">
        <f t="shared" si="10"/>
        <v>0</v>
      </c>
      <c r="O12" s="19">
        <f t="shared" si="11"/>
        <v>0</v>
      </c>
      <c r="P12" s="19">
        <f t="shared" si="12"/>
        <v>0</v>
      </c>
      <c r="Q12" s="19">
        <f t="shared" si="13"/>
        <v>0</v>
      </c>
      <c r="R12" s="19">
        <f t="shared" si="14"/>
        <v>0</v>
      </c>
      <c r="S12" s="19">
        <f t="shared" si="15"/>
        <v>0</v>
      </c>
      <c r="T12" s="19">
        <f t="shared" si="16"/>
        <v>0</v>
      </c>
      <c r="U12" s="19">
        <f t="shared" si="17"/>
        <v>0</v>
      </c>
      <c r="V12" s="19">
        <f t="shared" si="18"/>
        <v>0</v>
      </c>
      <c r="W12" s="19">
        <f t="shared" si="19"/>
        <v>0</v>
      </c>
      <c r="X12" s="19">
        <f t="shared" si="20"/>
        <v>0</v>
      </c>
      <c r="Y12" s="19">
        <f t="shared" si="21"/>
        <v>0</v>
      </c>
      <c r="Z12" s="19">
        <f t="shared" si="22"/>
        <v>0</v>
      </c>
      <c r="AA12" s="19">
        <f t="shared" si="23"/>
        <v>0</v>
      </c>
      <c r="AB12" s="19">
        <f t="shared" si="24"/>
        <v>0</v>
      </c>
      <c r="AC12" s="19">
        <f t="shared" si="25"/>
        <v>0</v>
      </c>
    </row>
    <row r="13" spans="1:29">
      <c r="A13" s="31"/>
      <c r="B13" s="4"/>
      <c r="C13" s="19">
        <f t="shared" si="26"/>
        <v>0</v>
      </c>
      <c r="D13" s="19">
        <f t="shared" si="0"/>
        <v>0</v>
      </c>
      <c r="E13" s="19">
        <f t="shared" si="1"/>
        <v>0</v>
      </c>
      <c r="F13" s="19">
        <f t="shared" si="2"/>
        <v>0</v>
      </c>
      <c r="G13" s="19">
        <f t="shared" si="3"/>
        <v>0</v>
      </c>
      <c r="H13" s="19">
        <f t="shared" si="4"/>
        <v>0</v>
      </c>
      <c r="I13" s="19">
        <f t="shared" si="5"/>
        <v>0</v>
      </c>
      <c r="J13" s="19">
        <f t="shared" si="6"/>
        <v>0</v>
      </c>
      <c r="K13" s="19">
        <f t="shared" si="7"/>
        <v>0</v>
      </c>
      <c r="L13" s="19">
        <f t="shared" si="8"/>
        <v>0</v>
      </c>
      <c r="M13" s="19">
        <f t="shared" si="9"/>
        <v>0</v>
      </c>
      <c r="N13" s="19">
        <f t="shared" si="10"/>
        <v>0</v>
      </c>
      <c r="O13" s="19">
        <f t="shared" si="11"/>
        <v>0</v>
      </c>
      <c r="P13" s="19">
        <f t="shared" si="12"/>
        <v>0</v>
      </c>
      <c r="Q13" s="19">
        <f t="shared" si="13"/>
        <v>0</v>
      </c>
      <c r="R13" s="19">
        <f t="shared" si="14"/>
        <v>0</v>
      </c>
      <c r="S13" s="19">
        <f t="shared" si="15"/>
        <v>0</v>
      </c>
      <c r="T13" s="19">
        <f t="shared" si="16"/>
        <v>0</v>
      </c>
      <c r="U13" s="19">
        <f t="shared" si="17"/>
        <v>0</v>
      </c>
      <c r="V13" s="19">
        <f t="shared" si="18"/>
        <v>0</v>
      </c>
      <c r="W13" s="19">
        <f t="shared" si="19"/>
        <v>0</v>
      </c>
      <c r="X13" s="19">
        <f t="shared" si="20"/>
        <v>0</v>
      </c>
      <c r="Y13" s="19">
        <f t="shared" si="21"/>
        <v>0</v>
      </c>
      <c r="Z13" s="19">
        <f t="shared" si="22"/>
        <v>0</v>
      </c>
      <c r="AA13" s="19">
        <f t="shared" si="23"/>
        <v>0</v>
      </c>
      <c r="AB13" s="19">
        <f t="shared" si="24"/>
        <v>0</v>
      </c>
      <c r="AC13" s="19">
        <f t="shared" si="25"/>
        <v>0</v>
      </c>
    </row>
    <row r="14" spans="1:29">
      <c r="A14" s="31"/>
      <c r="B14" s="4"/>
      <c r="C14" s="19">
        <f t="shared" si="26"/>
        <v>0</v>
      </c>
      <c r="D14" s="19">
        <f t="shared" si="0"/>
        <v>0</v>
      </c>
      <c r="E14" s="19">
        <f t="shared" si="1"/>
        <v>0</v>
      </c>
      <c r="F14" s="19">
        <f t="shared" si="2"/>
        <v>0</v>
      </c>
      <c r="G14" s="19">
        <f t="shared" si="3"/>
        <v>0</v>
      </c>
      <c r="H14" s="19">
        <f t="shared" si="4"/>
        <v>0</v>
      </c>
      <c r="I14" s="19">
        <f t="shared" si="5"/>
        <v>0</v>
      </c>
      <c r="J14" s="19">
        <f t="shared" si="6"/>
        <v>0</v>
      </c>
      <c r="K14" s="19">
        <f t="shared" si="7"/>
        <v>0</v>
      </c>
      <c r="L14" s="19">
        <f t="shared" si="8"/>
        <v>0</v>
      </c>
      <c r="M14" s="19">
        <f t="shared" si="9"/>
        <v>0</v>
      </c>
      <c r="N14" s="19">
        <f t="shared" si="10"/>
        <v>0</v>
      </c>
      <c r="O14" s="19">
        <f t="shared" si="11"/>
        <v>0</v>
      </c>
      <c r="P14" s="19">
        <f t="shared" si="12"/>
        <v>0</v>
      </c>
      <c r="Q14" s="19">
        <f t="shared" si="13"/>
        <v>0</v>
      </c>
      <c r="R14" s="19">
        <f t="shared" si="14"/>
        <v>0</v>
      </c>
      <c r="S14" s="19">
        <f t="shared" si="15"/>
        <v>0</v>
      </c>
      <c r="T14" s="19">
        <f t="shared" si="16"/>
        <v>0</v>
      </c>
      <c r="U14" s="19">
        <f t="shared" si="17"/>
        <v>0</v>
      </c>
      <c r="V14" s="19">
        <f t="shared" si="18"/>
        <v>0</v>
      </c>
      <c r="W14" s="19">
        <f t="shared" si="19"/>
        <v>0</v>
      </c>
      <c r="X14" s="19">
        <f t="shared" si="20"/>
        <v>0</v>
      </c>
      <c r="Y14" s="19">
        <f t="shared" si="21"/>
        <v>0</v>
      </c>
      <c r="Z14" s="19">
        <f t="shared" si="22"/>
        <v>0</v>
      </c>
      <c r="AA14" s="19">
        <f t="shared" si="23"/>
        <v>0</v>
      </c>
      <c r="AB14" s="19">
        <f t="shared" si="24"/>
        <v>0</v>
      </c>
      <c r="AC14" s="19">
        <f t="shared" si="25"/>
        <v>0</v>
      </c>
    </row>
    <row r="15" spans="1:29">
      <c r="A15" s="31"/>
      <c r="B15" s="4"/>
      <c r="C15" s="19">
        <f t="shared" si="26"/>
        <v>0</v>
      </c>
      <c r="D15" s="19">
        <f t="shared" si="0"/>
        <v>0</v>
      </c>
      <c r="E15" s="19">
        <f t="shared" si="1"/>
        <v>0</v>
      </c>
      <c r="F15" s="19">
        <f t="shared" si="2"/>
        <v>0</v>
      </c>
      <c r="G15" s="19">
        <f t="shared" si="3"/>
        <v>0</v>
      </c>
      <c r="H15" s="19">
        <f t="shared" si="4"/>
        <v>0</v>
      </c>
      <c r="I15" s="19">
        <f t="shared" si="5"/>
        <v>0</v>
      </c>
      <c r="J15" s="19">
        <f t="shared" si="6"/>
        <v>0</v>
      </c>
      <c r="K15" s="19">
        <f t="shared" si="7"/>
        <v>0</v>
      </c>
      <c r="L15" s="19">
        <f t="shared" si="8"/>
        <v>0</v>
      </c>
      <c r="M15" s="19">
        <f t="shared" si="9"/>
        <v>0</v>
      </c>
      <c r="N15" s="19">
        <f t="shared" si="10"/>
        <v>0</v>
      </c>
      <c r="O15" s="19">
        <f t="shared" si="11"/>
        <v>0</v>
      </c>
      <c r="P15" s="19">
        <f t="shared" si="12"/>
        <v>0</v>
      </c>
      <c r="Q15" s="19">
        <f t="shared" si="13"/>
        <v>0</v>
      </c>
      <c r="R15" s="19">
        <f t="shared" si="14"/>
        <v>0</v>
      </c>
      <c r="S15" s="19">
        <f t="shared" si="15"/>
        <v>0</v>
      </c>
      <c r="T15" s="19">
        <f t="shared" si="16"/>
        <v>0</v>
      </c>
      <c r="U15" s="19">
        <f t="shared" si="17"/>
        <v>0</v>
      </c>
      <c r="V15" s="19">
        <f t="shared" si="18"/>
        <v>0</v>
      </c>
      <c r="W15" s="19">
        <f t="shared" si="19"/>
        <v>0</v>
      </c>
      <c r="X15" s="19">
        <f t="shared" si="20"/>
        <v>0</v>
      </c>
      <c r="Y15" s="19">
        <f t="shared" si="21"/>
        <v>0</v>
      </c>
      <c r="Z15" s="19">
        <f t="shared" si="22"/>
        <v>0</v>
      </c>
      <c r="AA15" s="19">
        <f t="shared" si="23"/>
        <v>0</v>
      </c>
      <c r="AB15" s="19">
        <f t="shared" si="24"/>
        <v>0</v>
      </c>
      <c r="AC15" s="19">
        <f t="shared" si="25"/>
        <v>0</v>
      </c>
    </row>
    <row r="16" spans="1:29">
      <c r="A16" s="31"/>
      <c r="B16" s="4"/>
      <c r="C16" s="19">
        <f t="shared" si="26"/>
        <v>0</v>
      </c>
      <c r="D16" s="19">
        <f t="shared" si="0"/>
        <v>0</v>
      </c>
      <c r="E16" s="19">
        <f t="shared" si="1"/>
        <v>0</v>
      </c>
      <c r="F16" s="19">
        <f t="shared" si="2"/>
        <v>0</v>
      </c>
      <c r="G16" s="19">
        <f t="shared" si="3"/>
        <v>0</v>
      </c>
      <c r="H16" s="19">
        <f t="shared" si="4"/>
        <v>0</v>
      </c>
      <c r="I16" s="19">
        <f t="shared" si="5"/>
        <v>0</v>
      </c>
      <c r="J16" s="19">
        <f t="shared" si="6"/>
        <v>0</v>
      </c>
      <c r="K16" s="19">
        <f t="shared" si="7"/>
        <v>0</v>
      </c>
      <c r="L16" s="19">
        <f t="shared" si="8"/>
        <v>0</v>
      </c>
      <c r="M16" s="19">
        <f t="shared" si="9"/>
        <v>0</v>
      </c>
      <c r="N16" s="19">
        <f t="shared" si="10"/>
        <v>0</v>
      </c>
      <c r="O16" s="19">
        <f t="shared" si="11"/>
        <v>0</v>
      </c>
      <c r="P16" s="19">
        <f t="shared" si="12"/>
        <v>0</v>
      </c>
      <c r="Q16" s="19">
        <f t="shared" si="13"/>
        <v>0</v>
      </c>
      <c r="R16" s="19">
        <f t="shared" si="14"/>
        <v>0</v>
      </c>
      <c r="S16" s="19">
        <f t="shared" si="15"/>
        <v>0</v>
      </c>
      <c r="T16" s="19">
        <f t="shared" si="16"/>
        <v>0</v>
      </c>
      <c r="U16" s="19">
        <f t="shared" si="17"/>
        <v>0</v>
      </c>
      <c r="V16" s="19">
        <f t="shared" si="18"/>
        <v>0</v>
      </c>
      <c r="W16" s="19">
        <f t="shared" si="19"/>
        <v>0</v>
      </c>
      <c r="X16" s="19">
        <f t="shared" si="20"/>
        <v>0</v>
      </c>
      <c r="Y16" s="19">
        <f t="shared" si="21"/>
        <v>0</v>
      </c>
      <c r="Z16" s="19">
        <f t="shared" si="22"/>
        <v>0</v>
      </c>
      <c r="AA16" s="19">
        <f t="shared" si="23"/>
        <v>0</v>
      </c>
      <c r="AB16" s="19">
        <f t="shared" si="24"/>
        <v>0</v>
      </c>
      <c r="AC16" s="19">
        <f t="shared" si="25"/>
        <v>0</v>
      </c>
    </row>
    <row r="17" spans="1:29">
      <c r="A17" s="31"/>
      <c r="B17" s="4"/>
      <c r="C17" s="19">
        <f t="shared" si="26"/>
        <v>0</v>
      </c>
      <c r="D17" s="19">
        <f t="shared" si="0"/>
        <v>0</v>
      </c>
      <c r="E17" s="19">
        <f t="shared" si="1"/>
        <v>0</v>
      </c>
      <c r="F17" s="19">
        <f t="shared" si="2"/>
        <v>0</v>
      </c>
      <c r="G17" s="19">
        <f t="shared" si="3"/>
        <v>0</v>
      </c>
      <c r="H17" s="19">
        <f t="shared" si="4"/>
        <v>0</v>
      </c>
      <c r="I17" s="19">
        <f t="shared" si="5"/>
        <v>0</v>
      </c>
      <c r="J17" s="19">
        <f t="shared" si="6"/>
        <v>0</v>
      </c>
      <c r="K17" s="19">
        <f t="shared" si="7"/>
        <v>0</v>
      </c>
      <c r="L17" s="19">
        <f t="shared" si="8"/>
        <v>0</v>
      </c>
      <c r="M17" s="19">
        <f t="shared" si="9"/>
        <v>0</v>
      </c>
      <c r="N17" s="19">
        <f t="shared" si="10"/>
        <v>0</v>
      </c>
      <c r="O17" s="19">
        <f t="shared" si="11"/>
        <v>0</v>
      </c>
      <c r="P17" s="19">
        <f t="shared" si="12"/>
        <v>0</v>
      </c>
      <c r="Q17" s="19">
        <f t="shared" si="13"/>
        <v>0</v>
      </c>
      <c r="R17" s="19">
        <f t="shared" si="14"/>
        <v>0</v>
      </c>
      <c r="S17" s="19">
        <f t="shared" si="15"/>
        <v>0</v>
      </c>
      <c r="T17" s="19">
        <f t="shared" si="16"/>
        <v>0</v>
      </c>
      <c r="U17" s="19">
        <f t="shared" si="17"/>
        <v>0</v>
      </c>
      <c r="V17" s="19">
        <f t="shared" si="18"/>
        <v>0</v>
      </c>
      <c r="W17" s="19">
        <f t="shared" si="19"/>
        <v>0</v>
      </c>
      <c r="X17" s="19">
        <f t="shared" si="20"/>
        <v>0</v>
      </c>
      <c r="Y17" s="19">
        <f t="shared" si="21"/>
        <v>0</v>
      </c>
      <c r="Z17" s="19">
        <f t="shared" si="22"/>
        <v>0</v>
      </c>
      <c r="AA17" s="19">
        <f t="shared" si="23"/>
        <v>0</v>
      </c>
      <c r="AB17" s="19">
        <f t="shared" si="24"/>
        <v>0</v>
      </c>
      <c r="AC17" s="19">
        <f t="shared" si="25"/>
        <v>0</v>
      </c>
    </row>
    <row r="18" spans="1:29">
      <c r="A18" s="31"/>
      <c r="B18" s="4"/>
      <c r="C18" s="19">
        <f t="shared" si="26"/>
        <v>0</v>
      </c>
      <c r="D18" s="19">
        <f t="shared" si="0"/>
        <v>0</v>
      </c>
      <c r="E18" s="19">
        <f t="shared" si="1"/>
        <v>0</v>
      </c>
      <c r="F18" s="19">
        <f t="shared" si="2"/>
        <v>0</v>
      </c>
      <c r="G18" s="19">
        <f t="shared" si="3"/>
        <v>0</v>
      </c>
      <c r="H18" s="19">
        <f t="shared" si="4"/>
        <v>0</v>
      </c>
      <c r="I18" s="19">
        <f t="shared" si="5"/>
        <v>0</v>
      </c>
      <c r="J18" s="19">
        <f t="shared" si="6"/>
        <v>0</v>
      </c>
      <c r="K18" s="19">
        <f t="shared" si="7"/>
        <v>0</v>
      </c>
      <c r="L18" s="19">
        <f t="shared" si="8"/>
        <v>0</v>
      </c>
      <c r="M18" s="19">
        <f t="shared" si="9"/>
        <v>0</v>
      </c>
      <c r="N18" s="19">
        <f t="shared" si="10"/>
        <v>0</v>
      </c>
      <c r="O18" s="19">
        <f t="shared" si="11"/>
        <v>0</v>
      </c>
      <c r="P18" s="19">
        <f t="shared" si="12"/>
        <v>0</v>
      </c>
      <c r="Q18" s="19">
        <f t="shared" si="13"/>
        <v>0</v>
      </c>
      <c r="R18" s="19">
        <f t="shared" si="14"/>
        <v>0</v>
      </c>
      <c r="S18" s="19">
        <f t="shared" si="15"/>
        <v>0</v>
      </c>
      <c r="T18" s="19">
        <f t="shared" si="16"/>
        <v>0</v>
      </c>
      <c r="U18" s="19">
        <f t="shared" si="17"/>
        <v>0</v>
      </c>
      <c r="V18" s="19">
        <f t="shared" si="18"/>
        <v>0</v>
      </c>
      <c r="W18" s="19">
        <f t="shared" si="19"/>
        <v>0</v>
      </c>
      <c r="X18" s="19">
        <f t="shared" si="20"/>
        <v>0</v>
      </c>
      <c r="Y18" s="19">
        <f t="shared" si="21"/>
        <v>0</v>
      </c>
      <c r="Z18" s="19">
        <f t="shared" si="22"/>
        <v>0</v>
      </c>
      <c r="AA18" s="19">
        <f t="shared" si="23"/>
        <v>0</v>
      </c>
      <c r="AB18" s="19">
        <f t="shared" si="24"/>
        <v>0</v>
      </c>
      <c r="AC18" s="19">
        <f t="shared" si="25"/>
        <v>0</v>
      </c>
    </row>
    <row r="19" spans="1:29">
      <c r="A19" s="31"/>
      <c r="B19" s="4"/>
      <c r="C19" s="19">
        <f t="shared" si="26"/>
        <v>0</v>
      </c>
      <c r="D19" s="19">
        <f t="shared" si="0"/>
        <v>0</v>
      </c>
      <c r="E19" s="19">
        <f t="shared" si="1"/>
        <v>0</v>
      </c>
      <c r="F19" s="19">
        <f t="shared" si="2"/>
        <v>0</v>
      </c>
      <c r="G19" s="19">
        <f t="shared" si="3"/>
        <v>0</v>
      </c>
      <c r="H19" s="19">
        <f t="shared" si="4"/>
        <v>0</v>
      </c>
      <c r="I19" s="19">
        <f t="shared" si="5"/>
        <v>0</v>
      </c>
      <c r="J19" s="19">
        <f t="shared" si="6"/>
        <v>0</v>
      </c>
      <c r="K19" s="19">
        <f t="shared" si="7"/>
        <v>0</v>
      </c>
      <c r="L19" s="19">
        <f t="shared" si="8"/>
        <v>0</v>
      </c>
      <c r="M19" s="19">
        <f t="shared" si="9"/>
        <v>0</v>
      </c>
      <c r="N19" s="19">
        <f t="shared" si="10"/>
        <v>0</v>
      </c>
      <c r="O19" s="19">
        <f t="shared" si="11"/>
        <v>0</v>
      </c>
      <c r="P19" s="19">
        <f t="shared" si="12"/>
        <v>0</v>
      </c>
      <c r="Q19" s="19">
        <f t="shared" si="13"/>
        <v>0</v>
      </c>
      <c r="R19" s="19">
        <f t="shared" si="14"/>
        <v>0</v>
      </c>
      <c r="S19" s="19">
        <f t="shared" si="15"/>
        <v>0</v>
      </c>
      <c r="T19" s="19">
        <f t="shared" si="16"/>
        <v>0</v>
      </c>
      <c r="U19" s="19">
        <f t="shared" si="17"/>
        <v>0</v>
      </c>
      <c r="V19" s="19">
        <f t="shared" si="18"/>
        <v>0</v>
      </c>
      <c r="W19" s="19">
        <f t="shared" si="19"/>
        <v>0</v>
      </c>
      <c r="X19" s="19">
        <f t="shared" si="20"/>
        <v>0</v>
      </c>
      <c r="Y19" s="19">
        <f t="shared" si="21"/>
        <v>0</v>
      </c>
      <c r="Z19" s="19">
        <f t="shared" si="22"/>
        <v>0</v>
      </c>
      <c r="AA19" s="19">
        <f t="shared" si="23"/>
        <v>0</v>
      </c>
      <c r="AB19" s="19">
        <f t="shared" si="24"/>
        <v>0</v>
      </c>
      <c r="AC19" s="19">
        <f t="shared" si="25"/>
        <v>0</v>
      </c>
    </row>
    <row r="20" spans="1:29">
      <c r="A20" s="31"/>
      <c r="B20" s="4"/>
      <c r="C20" s="19">
        <f>SUM(A20-B20)</f>
        <v>0</v>
      </c>
      <c r="D20" s="19">
        <f t="shared" si="0"/>
        <v>0</v>
      </c>
      <c r="E20" s="19">
        <f t="shared" si="1"/>
        <v>0</v>
      </c>
      <c r="F20" s="19">
        <f t="shared" si="2"/>
        <v>0</v>
      </c>
      <c r="G20" s="19">
        <f t="shared" si="3"/>
        <v>0</v>
      </c>
      <c r="H20" s="19">
        <f t="shared" si="4"/>
        <v>0</v>
      </c>
      <c r="I20" s="19">
        <f t="shared" si="5"/>
        <v>0</v>
      </c>
      <c r="J20" s="19">
        <f t="shared" si="6"/>
        <v>0</v>
      </c>
      <c r="K20" s="19">
        <f t="shared" si="7"/>
        <v>0</v>
      </c>
      <c r="L20" s="19">
        <f t="shared" si="8"/>
        <v>0</v>
      </c>
      <c r="M20" s="19">
        <f t="shared" si="9"/>
        <v>0</v>
      </c>
      <c r="N20" s="19">
        <f t="shared" si="10"/>
        <v>0</v>
      </c>
      <c r="O20" s="19">
        <f t="shared" si="11"/>
        <v>0</v>
      </c>
      <c r="P20" s="19">
        <f t="shared" si="12"/>
        <v>0</v>
      </c>
      <c r="Q20" s="19">
        <f t="shared" si="13"/>
        <v>0</v>
      </c>
      <c r="R20" s="19">
        <f t="shared" si="14"/>
        <v>0</v>
      </c>
      <c r="S20" s="19">
        <f t="shared" si="15"/>
        <v>0</v>
      </c>
      <c r="T20" s="19">
        <f t="shared" si="16"/>
        <v>0</v>
      </c>
      <c r="U20" s="19">
        <f t="shared" si="17"/>
        <v>0</v>
      </c>
      <c r="V20" s="19">
        <f t="shared" si="18"/>
        <v>0</v>
      </c>
      <c r="W20" s="19">
        <f t="shared" si="19"/>
        <v>0</v>
      </c>
      <c r="X20" s="19">
        <f t="shared" si="20"/>
        <v>0</v>
      </c>
      <c r="Y20" s="19">
        <f t="shared" si="21"/>
        <v>0</v>
      </c>
      <c r="Z20" s="19">
        <f t="shared" si="22"/>
        <v>0</v>
      </c>
      <c r="AA20" s="19">
        <f t="shared" si="23"/>
        <v>0</v>
      </c>
      <c r="AB20" s="19">
        <f t="shared" si="24"/>
        <v>0</v>
      </c>
      <c r="AC20" s="19">
        <f t="shared" si="25"/>
        <v>0</v>
      </c>
    </row>
    <row r="21" spans="1:29">
      <c r="A21" s="31"/>
      <c r="B21" s="4"/>
      <c r="C21" s="19">
        <f>SUM(A21-B21)</f>
        <v>0</v>
      </c>
      <c r="D21" s="19">
        <f t="shared" si="0"/>
        <v>0</v>
      </c>
      <c r="E21" s="19">
        <f t="shared" si="1"/>
        <v>0</v>
      </c>
      <c r="F21" s="19">
        <f t="shared" si="2"/>
        <v>0</v>
      </c>
      <c r="G21" s="19">
        <f t="shared" si="3"/>
        <v>0</v>
      </c>
      <c r="H21" s="19">
        <f t="shared" si="4"/>
        <v>0</v>
      </c>
      <c r="I21" s="19">
        <f t="shared" si="5"/>
        <v>0</v>
      </c>
      <c r="J21" s="19">
        <f t="shared" si="6"/>
        <v>0</v>
      </c>
      <c r="K21" s="19">
        <f t="shared" si="7"/>
        <v>0</v>
      </c>
      <c r="L21" s="19">
        <f t="shared" si="8"/>
        <v>0</v>
      </c>
      <c r="M21" s="19">
        <f t="shared" si="9"/>
        <v>0</v>
      </c>
      <c r="N21" s="19">
        <f t="shared" si="10"/>
        <v>0</v>
      </c>
      <c r="O21" s="19">
        <f t="shared" si="11"/>
        <v>0</v>
      </c>
      <c r="P21" s="19">
        <f t="shared" si="12"/>
        <v>0</v>
      </c>
      <c r="Q21" s="19">
        <f t="shared" si="13"/>
        <v>0</v>
      </c>
      <c r="R21" s="19">
        <f t="shared" si="14"/>
        <v>0</v>
      </c>
      <c r="S21" s="19">
        <f t="shared" si="15"/>
        <v>0</v>
      </c>
      <c r="T21" s="19">
        <f t="shared" si="16"/>
        <v>0</v>
      </c>
      <c r="U21" s="19">
        <f t="shared" si="17"/>
        <v>0</v>
      </c>
      <c r="V21" s="19">
        <f t="shared" si="18"/>
        <v>0</v>
      </c>
      <c r="W21" s="19">
        <f t="shared" si="19"/>
        <v>0</v>
      </c>
      <c r="X21" s="19">
        <f t="shared" si="20"/>
        <v>0</v>
      </c>
      <c r="Y21" s="19">
        <f t="shared" si="21"/>
        <v>0</v>
      </c>
      <c r="Z21" s="19">
        <f t="shared" si="22"/>
        <v>0</v>
      </c>
      <c r="AA21" s="19">
        <f t="shared" si="23"/>
        <v>0</v>
      </c>
      <c r="AB21" s="19">
        <f t="shared" si="24"/>
        <v>0</v>
      </c>
      <c r="AC21" s="19">
        <f t="shared" si="25"/>
        <v>0</v>
      </c>
    </row>
    <row r="22" spans="1:29">
      <c r="A22" s="31"/>
      <c r="B22" s="4"/>
      <c r="C22" s="19">
        <f>SUM(A22-B22)</f>
        <v>0</v>
      </c>
      <c r="D22" s="19">
        <f t="shared" si="0"/>
        <v>0</v>
      </c>
      <c r="E22" s="19">
        <f t="shared" si="1"/>
        <v>0</v>
      </c>
      <c r="F22" s="19">
        <f t="shared" si="2"/>
        <v>0</v>
      </c>
      <c r="G22" s="19">
        <f t="shared" si="3"/>
        <v>0</v>
      </c>
      <c r="H22" s="19">
        <f t="shared" si="4"/>
        <v>0</v>
      </c>
      <c r="I22" s="19">
        <f t="shared" si="5"/>
        <v>0</v>
      </c>
      <c r="J22" s="19">
        <f t="shared" si="6"/>
        <v>0</v>
      </c>
      <c r="K22" s="19">
        <f t="shared" si="7"/>
        <v>0</v>
      </c>
      <c r="L22" s="19">
        <f t="shared" si="8"/>
        <v>0</v>
      </c>
      <c r="M22" s="19">
        <f t="shared" si="9"/>
        <v>0</v>
      </c>
      <c r="N22" s="19">
        <f t="shared" si="10"/>
        <v>0</v>
      </c>
      <c r="O22" s="19">
        <f t="shared" si="11"/>
        <v>0</v>
      </c>
      <c r="P22" s="19">
        <f t="shared" si="12"/>
        <v>0</v>
      </c>
      <c r="Q22" s="19">
        <f t="shared" si="13"/>
        <v>0</v>
      </c>
      <c r="R22" s="19">
        <f t="shared" si="14"/>
        <v>0</v>
      </c>
      <c r="S22" s="19">
        <f t="shared" si="15"/>
        <v>0</v>
      </c>
      <c r="T22" s="19">
        <f t="shared" si="16"/>
        <v>0</v>
      </c>
      <c r="U22" s="19">
        <f t="shared" si="17"/>
        <v>0</v>
      </c>
      <c r="V22" s="19">
        <f t="shared" si="18"/>
        <v>0</v>
      </c>
      <c r="W22" s="19">
        <f t="shared" si="19"/>
        <v>0</v>
      </c>
      <c r="X22" s="19">
        <f t="shared" si="20"/>
        <v>0</v>
      </c>
      <c r="Y22" s="19">
        <f t="shared" si="21"/>
        <v>0</v>
      </c>
      <c r="Z22" s="19">
        <f t="shared" si="22"/>
        <v>0</v>
      </c>
      <c r="AA22" s="19">
        <f t="shared" si="23"/>
        <v>0</v>
      </c>
      <c r="AB22" s="19">
        <f t="shared" si="24"/>
        <v>0</v>
      </c>
      <c r="AC22" s="19">
        <f t="shared" si="25"/>
        <v>0</v>
      </c>
    </row>
    <row r="23" spans="1:29">
      <c r="A23" s="31"/>
      <c r="B23" s="4"/>
      <c r="C23" s="19">
        <f>SUM(A23-B23)</f>
        <v>0</v>
      </c>
      <c r="D23" s="19">
        <f t="shared" si="0"/>
        <v>0</v>
      </c>
      <c r="E23" s="19">
        <f t="shared" si="1"/>
        <v>0</v>
      </c>
      <c r="F23" s="19">
        <f t="shared" si="2"/>
        <v>0</v>
      </c>
      <c r="G23" s="19">
        <f t="shared" si="3"/>
        <v>0</v>
      </c>
      <c r="H23" s="19">
        <f t="shared" si="4"/>
        <v>0</v>
      </c>
      <c r="I23" s="19">
        <f t="shared" si="5"/>
        <v>0</v>
      </c>
      <c r="J23" s="19">
        <f t="shared" si="6"/>
        <v>0</v>
      </c>
      <c r="K23" s="19">
        <f t="shared" si="7"/>
        <v>0</v>
      </c>
      <c r="L23" s="19">
        <f t="shared" si="8"/>
        <v>0</v>
      </c>
      <c r="M23" s="19">
        <f t="shared" si="9"/>
        <v>0</v>
      </c>
      <c r="N23" s="19">
        <f t="shared" si="10"/>
        <v>0</v>
      </c>
      <c r="O23" s="19">
        <f t="shared" si="11"/>
        <v>0</v>
      </c>
      <c r="P23" s="19">
        <f t="shared" si="12"/>
        <v>0</v>
      </c>
      <c r="Q23" s="19">
        <f t="shared" si="13"/>
        <v>0</v>
      </c>
      <c r="R23" s="19">
        <f t="shared" si="14"/>
        <v>0</v>
      </c>
      <c r="S23" s="19">
        <f t="shared" si="15"/>
        <v>0</v>
      </c>
      <c r="T23" s="19">
        <f t="shared" si="16"/>
        <v>0</v>
      </c>
      <c r="U23" s="19">
        <f t="shared" si="17"/>
        <v>0</v>
      </c>
      <c r="V23" s="19">
        <f t="shared" si="18"/>
        <v>0</v>
      </c>
      <c r="W23" s="19">
        <f t="shared" si="19"/>
        <v>0</v>
      </c>
      <c r="X23" s="19">
        <f t="shared" si="20"/>
        <v>0</v>
      </c>
      <c r="Y23" s="19">
        <f t="shared" si="21"/>
        <v>0</v>
      </c>
      <c r="Z23" s="19">
        <f t="shared" si="22"/>
        <v>0</v>
      </c>
      <c r="AA23" s="19">
        <f t="shared" si="23"/>
        <v>0</v>
      </c>
      <c r="AB23" s="19">
        <f t="shared" si="24"/>
        <v>0</v>
      </c>
      <c r="AC23" s="19">
        <f t="shared" si="25"/>
        <v>0</v>
      </c>
    </row>
    <row r="24" spans="1:29">
      <c r="A24" s="31"/>
      <c r="B24" s="4"/>
      <c r="C24" s="19">
        <f>SUM(A24-B24)</f>
        <v>0</v>
      </c>
      <c r="D24" s="19">
        <f t="shared" si="0"/>
        <v>0</v>
      </c>
      <c r="E24" s="19">
        <f t="shared" si="1"/>
        <v>0</v>
      </c>
      <c r="F24" s="19">
        <f t="shared" si="2"/>
        <v>0</v>
      </c>
      <c r="G24" s="19">
        <f t="shared" si="3"/>
        <v>0</v>
      </c>
      <c r="H24" s="19">
        <f t="shared" si="4"/>
        <v>0</v>
      </c>
      <c r="I24" s="19">
        <f t="shared" si="5"/>
        <v>0</v>
      </c>
      <c r="J24" s="19">
        <f t="shared" si="6"/>
        <v>0</v>
      </c>
      <c r="K24" s="19">
        <f t="shared" si="7"/>
        <v>0</v>
      </c>
      <c r="L24" s="19">
        <f t="shared" si="8"/>
        <v>0</v>
      </c>
      <c r="M24" s="19">
        <f t="shared" si="9"/>
        <v>0</v>
      </c>
      <c r="N24" s="19">
        <f t="shared" si="10"/>
        <v>0</v>
      </c>
      <c r="O24" s="19">
        <f t="shared" si="11"/>
        <v>0</v>
      </c>
      <c r="P24" s="19">
        <f t="shared" si="12"/>
        <v>0</v>
      </c>
      <c r="Q24" s="19">
        <f t="shared" si="13"/>
        <v>0</v>
      </c>
      <c r="R24" s="19">
        <f t="shared" si="14"/>
        <v>0</v>
      </c>
      <c r="S24" s="19">
        <f t="shared" si="15"/>
        <v>0</v>
      </c>
      <c r="T24" s="19">
        <f t="shared" si="16"/>
        <v>0</v>
      </c>
      <c r="U24" s="19">
        <f t="shared" si="17"/>
        <v>0</v>
      </c>
      <c r="V24" s="19">
        <f t="shared" si="18"/>
        <v>0</v>
      </c>
      <c r="W24" s="19">
        <f t="shared" si="19"/>
        <v>0</v>
      </c>
      <c r="X24" s="19">
        <f t="shared" si="20"/>
        <v>0</v>
      </c>
      <c r="Y24" s="19">
        <f t="shared" si="21"/>
        <v>0</v>
      </c>
      <c r="Z24" s="19">
        <f t="shared" si="22"/>
        <v>0</v>
      </c>
      <c r="AA24" s="19">
        <f t="shared" si="23"/>
        <v>0</v>
      </c>
      <c r="AB24" s="19">
        <f t="shared" si="24"/>
        <v>0</v>
      </c>
      <c r="AC24" s="19">
        <f t="shared" si="25"/>
        <v>0</v>
      </c>
    </row>
    <row r="25" spans="1:29">
      <c r="A25" s="31"/>
      <c r="B25" s="4"/>
      <c r="C25" s="19">
        <f t="shared" si="26"/>
        <v>0</v>
      </c>
      <c r="D25" s="19">
        <f t="shared" si="0"/>
        <v>0</v>
      </c>
      <c r="E25" s="19">
        <f t="shared" si="1"/>
        <v>0</v>
      </c>
      <c r="F25" s="19">
        <f t="shared" si="2"/>
        <v>0</v>
      </c>
      <c r="G25" s="19">
        <f t="shared" si="3"/>
        <v>0</v>
      </c>
      <c r="H25" s="19">
        <f t="shared" si="4"/>
        <v>0</v>
      </c>
      <c r="I25" s="19">
        <f t="shared" si="5"/>
        <v>0</v>
      </c>
      <c r="J25" s="19">
        <f t="shared" si="6"/>
        <v>0</v>
      </c>
      <c r="K25" s="19">
        <f t="shared" si="7"/>
        <v>0</v>
      </c>
      <c r="L25" s="19">
        <f t="shared" si="8"/>
        <v>0</v>
      </c>
      <c r="M25" s="19">
        <f t="shared" si="9"/>
        <v>0</v>
      </c>
      <c r="N25" s="19">
        <f t="shared" si="10"/>
        <v>0</v>
      </c>
      <c r="O25" s="19">
        <f t="shared" si="11"/>
        <v>0</v>
      </c>
      <c r="P25" s="19">
        <f t="shared" si="12"/>
        <v>0</v>
      </c>
      <c r="Q25" s="19">
        <f t="shared" si="13"/>
        <v>0</v>
      </c>
      <c r="R25" s="19">
        <f t="shared" si="14"/>
        <v>0</v>
      </c>
      <c r="S25" s="19">
        <f t="shared" si="15"/>
        <v>0</v>
      </c>
      <c r="T25" s="19">
        <f t="shared" si="16"/>
        <v>0</v>
      </c>
      <c r="U25" s="19">
        <f t="shared" si="17"/>
        <v>0</v>
      </c>
      <c r="V25" s="19">
        <f t="shared" si="18"/>
        <v>0</v>
      </c>
      <c r="W25" s="19">
        <f t="shared" si="19"/>
        <v>0</v>
      </c>
      <c r="X25" s="19">
        <f t="shared" si="20"/>
        <v>0</v>
      </c>
      <c r="Y25" s="19">
        <f t="shared" si="21"/>
        <v>0</v>
      </c>
      <c r="Z25" s="19">
        <f t="shared" si="22"/>
        <v>0</v>
      </c>
      <c r="AA25" s="19">
        <f t="shared" si="23"/>
        <v>0</v>
      </c>
      <c r="AB25" s="19">
        <f t="shared" si="24"/>
        <v>0</v>
      </c>
      <c r="AC25" s="19">
        <f t="shared" si="25"/>
        <v>0</v>
      </c>
    </row>
    <row r="26" spans="1:29">
      <c r="A26" s="31"/>
      <c r="B26" s="4"/>
      <c r="C26" s="19">
        <f t="shared" si="26"/>
        <v>0</v>
      </c>
      <c r="D26" s="19">
        <f t="shared" si="0"/>
        <v>0</v>
      </c>
      <c r="E26" s="19">
        <f t="shared" si="1"/>
        <v>0</v>
      </c>
      <c r="F26" s="19">
        <f t="shared" si="2"/>
        <v>0</v>
      </c>
      <c r="G26" s="19">
        <f t="shared" si="3"/>
        <v>0</v>
      </c>
      <c r="H26" s="19">
        <f t="shared" si="4"/>
        <v>0</v>
      </c>
      <c r="I26" s="19">
        <f t="shared" si="5"/>
        <v>0</v>
      </c>
      <c r="J26" s="19">
        <f t="shared" si="6"/>
        <v>0</v>
      </c>
      <c r="K26" s="19">
        <f t="shared" si="7"/>
        <v>0</v>
      </c>
      <c r="L26" s="19">
        <f t="shared" si="8"/>
        <v>0</v>
      </c>
      <c r="M26" s="19">
        <f t="shared" si="9"/>
        <v>0</v>
      </c>
      <c r="N26" s="19">
        <f t="shared" si="10"/>
        <v>0</v>
      </c>
      <c r="O26" s="19">
        <f t="shared" si="11"/>
        <v>0</v>
      </c>
      <c r="P26" s="19">
        <f t="shared" si="12"/>
        <v>0</v>
      </c>
      <c r="Q26" s="19">
        <f t="shared" si="13"/>
        <v>0</v>
      </c>
      <c r="R26" s="19">
        <f t="shared" si="14"/>
        <v>0</v>
      </c>
      <c r="S26" s="19">
        <f t="shared" si="15"/>
        <v>0</v>
      </c>
      <c r="T26" s="19">
        <f t="shared" si="16"/>
        <v>0</v>
      </c>
      <c r="U26" s="19">
        <f t="shared" si="17"/>
        <v>0</v>
      </c>
      <c r="V26" s="19">
        <f t="shared" si="18"/>
        <v>0</v>
      </c>
      <c r="W26" s="19">
        <f t="shared" si="19"/>
        <v>0</v>
      </c>
      <c r="X26" s="19">
        <f t="shared" si="20"/>
        <v>0</v>
      </c>
      <c r="Y26" s="19">
        <f t="shared" si="21"/>
        <v>0</v>
      </c>
      <c r="Z26" s="19">
        <f t="shared" si="22"/>
        <v>0</v>
      </c>
      <c r="AA26" s="19">
        <f t="shared" si="23"/>
        <v>0</v>
      </c>
      <c r="AB26" s="19">
        <f t="shared" si="24"/>
        <v>0</v>
      </c>
      <c r="AC26" s="19">
        <f t="shared" si="25"/>
        <v>0</v>
      </c>
    </row>
    <row r="27" spans="1:29">
      <c r="A27" s="31"/>
      <c r="B27" s="4"/>
      <c r="C27" s="19">
        <f t="shared" si="26"/>
        <v>0</v>
      </c>
      <c r="D27" s="19">
        <f t="shared" si="0"/>
        <v>0</v>
      </c>
      <c r="E27" s="19">
        <f t="shared" si="1"/>
        <v>0</v>
      </c>
      <c r="F27" s="19">
        <f t="shared" si="2"/>
        <v>0</v>
      </c>
      <c r="G27" s="19">
        <f t="shared" si="3"/>
        <v>0</v>
      </c>
      <c r="H27" s="19">
        <f t="shared" si="4"/>
        <v>0</v>
      </c>
      <c r="I27" s="19">
        <f t="shared" si="5"/>
        <v>0</v>
      </c>
      <c r="J27" s="19">
        <f t="shared" si="6"/>
        <v>0</v>
      </c>
      <c r="K27" s="19">
        <f t="shared" si="7"/>
        <v>0</v>
      </c>
      <c r="L27" s="19">
        <f t="shared" si="8"/>
        <v>0</v>
      </c>
      <c r="M27" s="19">
        <f t="shared" si="9"/>
        <v>0</v>
      </c>
      <c r="N27" s="19">
        <f t="shared" si="10"/>
        <v>0</v>
      </c>
      <c r="O27" s="19">
        <f t="shared" si="11"/>
        <v>0</v>
      </c>
      <c r="P27" s="19">
        <f t="shared" si="12"/>
        <v>0</v>
      </c>
      <c r="Q27" s="19">
        <f t="shared" si="13"/>
        <v>0</v>
      </c>
      <c r="R27" s="19">
        <f t="shared" si="14"/>
        <v>0</v>
      </c>
      <c r="S27" s="19">
        <f t="shared" si="15"/>
        <v>0</v>
      </c>
      <c r="T27" s="19">
        <f t="shared" si="16"/>
        <v>0</v>
      </c>
      <c r="U27" s="19">
        <f t="shared" si="17"/>
        <v>0</v>
      </c>
      <c r="V27" s="19">
        <f t="shared" si="18"/>
        <v>0</v>
      </c>
      <c r="W27" s="19">
        <f t="shared" si="19"/>
        <v>0</v>
      </c>
      <c r="X27" s="19">
        <f t="shared" si="20"/>
        <v>0</v>
      </c>
      <c r="Y27" s="19">
        <f t="shared" si="21"/>
        <v>0</v>
      </c>
      <c r="Z27" s="19">
        <f t="shared" si="22"/>
        <v>0</v>
      </c>
      <c r="AA27" s="19">
        <f t="shared" si="23"/>
        <v>0</v>
      </c>
      <c r="AB27" s="19">
        <f t="shared" si="24"/>
        <v>0</v>
      </c>
      <c r="AC27" s="19">
        <f t="shared" si="25"/>
        <v>0</v>
      </c>
    </row>
    <row r="28" spans="1:29">
      <c r="A28" s="31"/>
      <c r="B28" s="4"/>
      <c r="C28" s="19">
        <f t="shared" si="26"/>
        <v>0</v>
      </c>
      <c r="D28" s="19">
        <f t="shared" si="0"/>
        <v>0</v>
      </c>
      <c r="E28" s="19">
        <f t="shared" si="1"/>
        <v>0</v>
      </c>
      <c r="F28" s="19">
        <f t="shared" si="2"/>
        <v>0</v>
      </c>
      <c r="G28" s="19">
        <f t="shared" si="3"/>
        <v>0</v>
      </c>
      <c r="H28" s="19">
        <f t="shared" si="4"/>
        <v>0</v>
      </c>
      <c r="I28" s="19">
        <f t="shared" si="5"/>
        <v>0</v>
      </c>
      <c r="J28" s="19">
        <f t="shared" si="6"/>
        <v>0</v>
      </c>
      <c r="K28" s="19">
        <f t="shared" si="7"/>
        <v>0</v>
      </c>
      <c r="L28" s="19">
        <f t="shared" si="8"/>
        <v>0</v>
      </c>
      <c r="M28" s="19">
        <f t="shared" si="9"/>
        <v>0</v>
      </c>
      <c r="N28" s="19">
        <f t="shared" si="10"/>
        <v>0</v>
      </c>
      <c r="O28" s="19">
        <f t="shared" si="11"/>
        <v>0</v>
      </c>
      <c r="P28" s="19">
        <f t="shared" si="12"/>
        <v>0</v>
      </c>
      <c r="Q28" s="19">
        <f t="shared" si="13"/>
        <v>0</v>
      </c>
      <c r="R28" s="19">
        <f t="shared" si="14"/>
        <v>0</v>
      </c>
      <c r="S28" s="19">
        <f t="shared" si="15"/>
        <v>0</v>
      </c>
      <c r="T28" s="19">
        <f t="shared" si="16"/>
        <v>0</v>
      </c>
      <c r="U28" s="19">
        <f t="shared" si="17"/>
        <v>0</v>
      </c>
      <c r="V28" s="19">
        <f t="shared" si="18"/>
        <v>0</v>
      </c>
      <c r="W28" s="19">
        <f t="shared" si="19"/>
        <v>0</v>
      </c>
      <c r="X28" s="19">
        <f t="shared" si="20"/>
        <v>0</v>
      </c>
      <c r="Y28" s="19">
        <f t="shared" si="21"/>
        <v>0</v>
      </c>
      <c r="Z28" s="19">
        <f t="shared" si="22"/>
        <v>0</v>
      </c>
      <c r="AA28" s="19">
        <f t="shared" si="23"/>
        <v>0</v>
      </c>
      <c r="AB28" s="19">
        <f t="shared" si="24"/>
        <v>0</v>
      </c>
      <c r="AC28" s="19">
        <f t="shared" si="25"/>
        <v>0</v>
      </c>
    </row>
    <row r="29" spans="1:29">
      <c r="A29" s="31"/>
      <c r="B29" s="4"/>
      <c r="C29" s="19">
        <f t="shared" si="26"/>
        <v>0</v>
      </c>
      <c r="D29" s="19">
        <f t="shared" si="0"/>
        <v>0</v>
      </c>
      <c r="E29" s="19">
        <f t="shared" si="1"/>
        <v>0</v>
      </c>
      <c r="F29" s="19">
        <f t="shared" si="2"/>
        <v>0</v>
      </c>
      <c r="G29" s="19">
        <f t="shared" si="3"/>
        <v>0</v>
      </c>
      <c r="H29" s="19">
        <f t="shared" si="4"/>
        <v>0</v>
      </c>
      <c r="I29" s="19">
        <f t="shared" si="5"/>
        <v>0</v>
      </c>
      <c r="J29" s="19">
        <f t="shared" si="6"/>
        <v>0</v>
      </c>
      <c r="K29" s="19">
        <f t="shared" si="7"/>
        <v>0</v>
      </c>
      <c r="L29" s="19">
        <f t="shared" si="8"/>
        <v>0</v>
      </c>
      <c r="M29" s="19">
        <f t="shared" si="9"/>
        <v>0</v>
      </c>
      <c r="N29" s="19">
        <f t="shared" si="10"/>
        <v>0</v>
      </c>
      <c r="O29" s="19">
        <f t="shared" si="11"/>
        <v>0</v>
      </c>
      <c r="P29" s="19">
        <f t="shared" si="12"/>
        <v>0</v>
      </c>
      <c r="Q29" s="19">
        <f t="shared" si="13"/>
        <v>0</v>
      </c>
      <c r="R29" s="19">
        <f t="shared" si="14"/>
        <v>0</v>
      </c>
      <c r="S29" s="19">
        <f t="shared" si="15"/>
        <v>0</v>
      </c>
      <c r="T29" s="19">
        <f t="shared" si="16"/>
        <v>0</v>
      </c>
      <c r="U29" s="19">
        <f t="shared" si="17"/>
        <v>0</v>
      </c>
      <c r="V29" s="19">
        <f t="shared" si="18"/>
        <v>0</v>
      </c>
      <c r="W29" s="19">
        <f t="shared" si="19"/>
        <v>0</v>
      </c>
      <c r="X29" s="19">
        <f t="shared" si="20"/>
        <v>0</v>
      </c>
      <c r="Y29" s="19">
        <f t="shared" si="21"/>
        <v>0</v>
      </c>
      <c r="Z29" s="19">
        <f t="shared" si="22"/>
        <v>0</v>
      </c>
      <c r="AA29" s="19">
        <f t="shared" si="23"/>
        <v>0</v>
      </c>
      <c r="AB29" s="19">
        <f t="shared" si="24"/>
        <v>0</v>
      </c>
      <c r="AC29" s="19">
        <f t="shared" si="25"/>
        <v>0</v>
      </c>
    </row>
    <row r="30" spans="1:29">
      <c r="A30" s="31"/>
      <c r="B30" s="4"/>
      <c r="C30" s="19">
        <f t="shared" si="26"/>
        <v>0</v>
      </c>
      <c r="D30" s="19">
        <f t="shared" si="0"/>
        <v>0</v>
      </c>
      <c r="E30" s="19">
        <f t="shared" si="1"/>
        <v>0</v>
      </c>
      <c r="F30" s="19">
        <f t="shared" si="2"/>
        <v>0</v>
      </c>
      <c r="G30" s="19">
        <f t="shared" si="3"/>
        <v>0</v>
      </c>
      <c r="H30" s="19">
        <f t="shared" si="4"/>
        <v>0</v>
      </c>
      <c r="I30" s="19">
        <f t="shared" si="5"/>
        <v>0</v>
      </c>
      <c r="J30" s="19">
        <f t="shared" si="6"/>
        <v>0</v>
      </c>
      <c r="K30" s="19">
        <f t="shared" si="7"/>
        <v>0</v>
      </c>
      <c r="L30" s="19">
        <f t="shared" si="8"/>
        <v>0</v>
      </c>
      <c r="M30" s="19">
        <f t="shared" si="9"/>
        <v>0</v>
      </c>
      <c r="N30" s="19">
        <f t="shared" si="10"/>
        <v>0</v>
      </c>
      <c r="O30" s="19">
        <f t="shared" si="11"/>
        <v>0</v>
      </c>
      <c r="P30" s="19">
        <f t="shared" si="12"/>
        <v>0</v>
      </c>
      <c r="Q30" s="19">
        <f t="shared" si="13"/>
        <v>0</v>
      </c>
      <c r="R30" s="19">
        <f t="shared" si="14"/>
        <v>0</v>
      </c>
      <c r="S30" s="19">
        <f t="shared" si="15"/>
        <v>0</v>
      </c>
      <c r="T30" s="19">
        <f t="shared" si="16"/>
        <v>0</v>
      </c>
      <c r="U30" s="19">
        <f t="shared" si="17"/>
        <v>0</v>
      </c>
      <c r="V30" s="19">
        <f t="shared" si="18"/>
        <v>0</v>
      </c>
      <c r="W30" s="19">
        <f t="shared" si="19"/>
        <v>0</v>
      </c>
      <c r="X30" s="19">
        <f t="shared" si="20"/>
        <v>0</v>
      </c>
      <c r="Y30" s="19">
        <f t="shared" si="21"/>
        <v>0</v>
      </c>
      <c r="Z30" s="19">
        <f t="shared" si="22"/>
        <v>0</v>
      </c>
      <c r="AA30" s="19">
        <f t="shared" si="23"/>
        <v>0</v>
      </c>
      <c r="AB30" s="19">
        <f t="shared" si="24"/>
        <v>0</v>
      </c>
      <c r="AC30" s="19">
        <f t="shared" si="25"/>
        <v>0</v>
      </c>
    </row>
    <row r="31" spans="1:29">
      <c r="A31" s="31"/>
      <c r="B31" s="4"/>
      <c r="C31" s="19">
        <f t="shared" si="26"/>
        <v>0</v>
      </c>
      <c r="D31" s="19">
        <f t="shared" si="0"/>
        <v>0</v>
      </c>
      <c r="E31" s="19">
        <f t="shared" si="1"/>
        <v>0</v>
      </c>
      <c r="F31" s="19">
        <f t="shared" si="2"/>
        <v>0</v>
      </c>
      <c r="G31" s="19">
        <f t="shared" si="3"/>
        <v>0</v>
      </c>
      <c r="H31" s="19">
        <f t="shared" si="4"/>
        <v>0</v>
      </c>
      <c r="I31" s="19">
        <f t="shared" si="5"/>
        <v>0</v>
      </c>
      <c r="J31" s="19">
        <f t="shared" si="6"/>
        <v>0</v>
      </c>
      <c r="K31" s="19">
        <f t="shared" si="7"/>
        <v>0</v>
      </c>
      <c r="L31" s="19">
        <f t="shared" si="8"/>
        <v>0</v>
      </c>
      <c r="M31" s="19">
        <f t="shared" si="9"/>
        <v>0</v>
      </c>
      <c r="N31" s="19">
        <f t="shared" si="10"/>
        <v>0</v>
      </c>
      <c r="O31" s="19">
        <f t="shared" si="11"/>
        <v>0</v>
      </c>
      <c r="P31" s="19">
        <f t="shared" si="12"/>
        <v>0</v>
      </c>
      <c r="Q31" s="19">
        <f t="shared" si="13"/>
        <v>0</v>
      </c>
      <c r="R31" s="19">
        <f t="shared" si="14"/>
        <v>0</v>
      </c>
      <c r="S31" s="19">
        <f t="shared" si="15"/>
        <v>0</v>
      </c>
      <c r="T31" s="19">
        <f t="shared" si="16"/>
        <v>0</v>
      </c>
      <c r="U31" s="19">
        <f t="shared" si="17"/>
        <v>0</v>
      </c>
      <c r="V31" s="19">
        <f t="shared" si="18"/>
        <v>0</v>
      </c>
      <c r="W31" s="19">
        <f t="shared" si="19"/>
        <v>0</v>
      </c>
      <c r="X31" s="19">
        <f t="shared" si="20"/>
        <v>0</v>
      </c>
      <c r="Y31" s="19">
        <f t="shared" si="21"/>
        <v>0</v>
      </c>
      <c r="Z31" s="19">
        <f t="shared" si="22"/>
        <v>0</v>
      </c>
      <c r="AA31" s="19">
        <f t="shared" si="23"/>
        <v>0</v>
      </c>
      <c r="AB31" s="19">
        <f t="shared" si="24"/>
        <v>0</v>
      </c>
      <c r="AC31" s="19">
        <f t="shared" si="25"/>
        <v>0</v>
      </c>
    </row>
    <row r="32" spans="1:29">
      <c r="B32" s="20"/>
    </row>
    <row r="33" spans="1:29">
      <c r="A33" s="21" t="s">
        <v>3</v>
      </c>
      <c r="B33" s="22"/>
      <c r="D33" s="19">
        <v>0</v>
      </c>
      <c r="E33" s="19">
        <v>4</v>
      </c>
      <c r="F33" s="19">
        <v>8</v>
      </c>
      <c r="G33" s="19">
        <v>12</v>
      </c>
      <c r="H33" s="19">
        <v>16</v>
      </c>
      <c r="I33" s="19">
        <v>20</v>
      </c>
      <c r="J33" s="19">
        <v>24</v>
      </c>
      <c r="K33" s="19">
        <v>28</v>
      </c>
      <c r="L33" s="19">
        <v>32</v>
      </c>
      <c r="M33" s="19">
        <v>36</v>
      </c>
      <c r="N33" s="19">
        <v>40</v>
      </c>
      <c r="O33" s="19">
        <v>44</v>
      </c>
      <c r="P33" s="19">
        <v>48</v>
      </c>
      <c r="Q33" s="19">
        <v>52</v>
      </c>
      <c r="R33" s="19">
        <v>56</v>
      </c>
      <c r="S33" s="19">
        <v>60</v>
      </c>
      <c r="T33" s="19">
        <v>64</v>
      </c>
      <c r="U33" s="19">
        <v>68</v>
      </c>
      <c r="V33" s="19">
        <v>72</v>
      </c>
      <c r="W33" s="19">
        <v>76</v>
      </c>
      <c r="X33" s="19">
        <v>80</v>
      </c>
      <c r="Y33" s="19">
        <v>84</v>
      </c>
      <c r="Z33" s="19">
        <v>88</v>
      </c>
      <c r="AA33" s="19">
        <v>92</v>
      </c>
      <c r="AB33" s="19">
        <v>96</v>
      </c>
      <c r="AC33" s="19">
        <v>100</v>
      </c>
    </row>
    <row r="34" spans="1:29">
      <c r="A34" s="23" t="s">
        <v>2</v>
      </c>
      <c r="B34" s="24" t="s">
        <v>4</v>
      </c>
      <c r="D34" s="19">
        <f>SUM(D7:D31)/0.25</f>
        <v>0</v>
      </c>
      <c r="E34" s="19">
        <f t="shared" ref="E34:AC34" si="27">SUM(E7:E31)/0.25</f>
        <v>0</v>
      </c>
      <c r="F34" s="19">
        <f t="shared" si="27"/>
        <v>0</v>
      </c>
      <c r="G34" s="19">
        <f t="shared" si="27"/>
        <v>0</v>
      </c>
      <c r="H34" s="19">
        <f t="shared" si="27"/>
        <v>0</v>
      </c>
      <c r="I34" s="19">
        <f t="shared" si="27"/>
        <v>0</v>
      </c>
      <c r="J34" s="19">
        <f t="shared" si="27"/>
        <v>0</v>
      </c>
      <c r="K34" s="19">
        <f t="shared" si="27"/>
        <v>0</v>
      </c>
      <c r="L34" s="19">
        <f t="shared" si="27"/>
        <v>0</v>
      </c>
      <c r="M34" s="19">
        <f t="shared" si="27"/>
        <v>0</v>
      </c>
      <c r="N34" s="19">
        <f t="shared" si="27"/>
        <v>0</v>
      </c>
      <c r="O34" s="19">
        <f t="shared" si="27"/>
        <v>0</v>
      </c>
      <c r="P34" s="19">
        <f t="shared" si="27"/>
        <v>0</v>
      </c>
      <c r="Q34" s="19">
        <f t="shared" si="27"/>
        <v>0</v>
      </c>
      <c r="R34" s="19">
        <f t="shared" si="27"/>
        <v>0</v>
      </c>
      <c r="S34" s="19">
        <f t="shared" si="27"/>
        <v>0</v>
      </c>
      <c r="T34" s="19">
        <f t="shared" si="27"/>
        <v>0</v>
      </c>
      <c r="U34" s="19">
        <f t="shared" si="27"/>
        <v>0</v>
      </c>
      <c r="V34" s="19">
        <f t="shared" si="27"/>
        <v>0</v>
      </c>
      <c r="W34" s="19">
        <f t="shared" si="27"/>
        <v>0</v>
      </c>
      <c r="X34" s="19">
        <f t="shared" si="27"/>
        <v>0</v>
      </c>
      <c r="Y34" s="19">
        <f t="shared" si="27"/>
        <v>0</v>
      </c>
      <c r="Z34" s="19">
        <f t="shared" si="27"/>
        <v>0</v>
      </c>
      <c r="AA34" s="19">
        <f t="shared" si="27"/>
        <v>0</v>
      </c>
      <c r="AB34" s="19">
        <f t="shared" si="27"/>
        <v>0</v>
      </c>
      <c r="AC34" s="19">
        <f t="shared" si="27"/>
        <v>0</v>
      </c>
    </row>
    <row r="40" spans="1:29">
      <c r="J40" s="19" t="s">
        <v>7</v>
      </c>
    </row>
  </sheetData>
  <phoneticPr fontId="2" type="noConversion"/>
  <pageMargins left="0.75" right="0.75" top="1" bottom="1" header="0.5" footer="0.5"/>
  <pageSetup orientation="portrait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5:AC14"/>
  <sheetViews>
    <sheetView workbookViewId="0">
      <selection activeCell="AB29" sqref="AB29"/>
    </sheetView>
  </sheetViews>
  <sheetFormatPr defaultColWidth="6.85546875" defaultRowHeight="12"/>
  <cols>
    <col min="1" max="2" width="10.85546875" customWidth="1"/>
    <col min="3" max="3" width="18.42578125" bestFit="1" customWidth="1"/>
    <col min="4" max="24" width="4.85546875" customWidth="1"/>
  </cols>
  <sheetData>
    <row r="5" spans="2:29">
      <c r="B5" s="40"/>
      <c r="C5" s="40"/>
      <c r="D5" s="41">
        <v>0</v>
      </c>
      <c r="E5" s="41">
        <v>4</v>
      </c>
      <c r="F5" s="41">
        <v>8</v>
      </c>
      <c r="G5" s="41">
        <v>12</v>
      </c>
      <c r="H5" s="41">
        <v>16</v>
      </c>
      <c r="I5" s="41">
        <v>20</v>
      </c>
      <c r="J5" s="41">
        <v>24</v>
      </c>
      <c r="K5" s="41">
        <v>28</v>
      </c>
      <c r="L5" s="41">
        <v>32</v>
      </c>
      <c r="M5" s="41">
        <v>36</v>
      </c>
      <c r="N5" s="41">
        <v>40</v>
      </c>
      <c r="O5" s="41">
        <v>44</v>
      </c>
      <c r="P5" s="41">
        <v>48</v>
      </c>
      <c r="Q5" s="41">
        <v>52</v>
      </c>
      <c r="R5" s="41">
        <v>56</v>
      </c>
      <c r="S5" s="41">
        <v>60</v>
      </c>
      <c r="T5" s="41">
        <v>64</v>
      </c>
      <c r="U5" s="41">
        <v>68</v>
      </c>
      <c r="V5" s="41">
        <v>72</v>
      </c>
      <c r="W5" s="41">
        <v>76</v>
      </c>
      <c r="X5" s="41">
        <v>80</v>
      </c>
      <c r="Y5" s="41">
        <v>84</v>
      </c>
      <c r="Z5" s="41">
        <v>88</v>
      </c>
      <c r="AA5" s="41">
        <v>92</v>
      </c>
      <c r="AB5" s="41">
        <v>96</v>
      </c>
      <c r="AC5" s="41">
        <v>100</v>
      </c>
    </row>
    <row r="6" spans="2:29">
      <c r="B6" s="40"/>
      <c r="C6" s="40" t="s">
        <v>40</v>
      </c>
      <c r="D6" s="40">
        <f>D8</f>
        <v>40</v>
      </c>
      <c r="E6" s="40">
        <v>20</v>
      </c>
      <c r="F6" s="40">
        <v>12</v>
      </c>
      <c r="G6" s="40">
        <v>9</v>
      </c>
      <c r="H6" s="40">
        <v>7.0000000000000009</v>
      </c>
      <c r="I6" s="40">
        <v>6</v>
      </c>
      <c r="J6" s="40">
        <v>5</v>
      </c>
      <c r="K6" s="40">
        <v>4</v>
      </c>
      <c r="L6" s="40">
        <v>3</v>
      </c>
      <c r="M6" s="40">
        <v>2</v>
      </c>
      <c r="N6" s="40">
        <v>1</v>
      </c>
      <c r="O6" s="40">
        <v>0</v>
      </c>
      <c r="P6" s="40">
        <v>0</v>
      </c>
      <c r="Q6" s="40">
        <v>0</v>
      </c>
      <c r="R6" s="40">
        <v>0</v>
      </c>
      <c r="S6" s="40">
        <v>0</v>
      </c>
      <c r="T6" s="40">
        <v>0</v>
      </c>
      <c r="U6" s="40">
        <v>0</v>
      </c>
      <c r="V6" s="40">
        <v>0</v>
      </c>
      <c r="W6" s="40">
        <v>0</v>
      </c>
      <c r="X6" s="40">
        <v>0</v>
      </c>
      <c r="Y6" s="40">
        <v>0</v>
      </c>
      <c r="Z6" s="40">
        <v>0</v>
      </c>
      <c r="AA6" s="40">
        <v>0</v>
      </c>
      <c r="AB6" s="40">
        <v>0</v>
      </c>
      <c r="AC6" s="40">
        <v>0</v>
      </c>
    </row>
    <row r="7" spans="2:29">
      <c r="B7" s="40"/>
      <c r="C7" s="40" t="s">
        <v>39</v>
      </c>
      <c r="D7" s="40">
        <f>D8</f>
        <v>40</v>
      </c>
      <c r="E7" s="40">
        <v>24</v>
      </c>
      <c r="F7" s="40">
        <v>23.2</v>
      </c>
      <c r="G7" s="40">
        <v>23</v>
      </c>
      <c r="H7" s="40">
        <v>23</v>
      </c>
      <c r="I7" s="40">
        <v>22.5</v>
      </c>
      <c r="J7" s="40">
        <v>22</v>
      </c>
      <c r="K7" s="40">
        <v>21</v>
      </c>
      <c r="L7" s="40">
        <v>20</v>
      </c>
      <c r="M7" s="40">
        <v>17.600000000000001</v>
      </c>
      <c r="N7" s="40">
        <v>15.5</v>
      </c>
      <c r="O7" s="40">
        <v>12.999999999999998</v>
      </c>
      <c r="P7" s="40">
        <v>11</v>
      </c>
      <c r="Q7" s="40">
        <v>9</v>
      </c>
      <c r="R7" s="40">
        <v>7</v>
      </c>
      <c r="S7" s="40">
        <v>5</v>
      </c>
      <c r="T7" s="40">
        <v>2</v>
      </c>
      <c r="U7" s="40">
        <v>1</v>
      </c>
      <c r="V7" s="40">
        <v>1</v>
      </c>
      <c r="W7" s="40">
        <v>0</v>
      </c>
      <c r="X7" s="40">
        <v>0</v>
      </c>
      <c r="Y7" s="40">
        <v>0</v>
      </c>
      <c r="Z7" s="40">
        <v>0</v>
      </c>
      <c r="AA7" s="40">
        <v>0</v>
      </c>
      <c r="AB7" s="40">
        <v>0</v>
      </c>
      <c r="AC7" s="40">
        <v>0</v>
      </c>
    </row>
    <row r="8" spans="2:29">
      <c r="B8" s="40"/>
      <c r="C8" s="40" t="s">
        <v>38</v>
      </c>
      <c r="D8" s="40">
        <f>SUM('[1]Part 1 Data'!D47)</f>
        <v>40</v>
      </c>
      <c r="E8" s="40">
        <f>SUM('[1]Part 1 Data'!E47)</f>
        <v>40</v>
      </c>
      <c r="F8" s="40">
        <f>SUM('[1]Part 1 Data'!F47)</f>
        <v>40</v>
      </c>
      <c r="G8" s="40">
        <f>SUM('[1]Part 1 Data'!G47)</f>
        <v>40</v>
      </c>
      <c r="H8" s="40">
        <f>SUM('[1]Part 1 Data'!H47)</f>
        <v>40</v>
      </c>
      <c r="I8" s="40">
        <f>SUM('[1]Part 1 Data'!I47)</f>
        <v>39</v>
      </c>
      <c r="J8" s="40">
        <f>SUM('[1]Part 1 Data'!J47)</f>
        <v>39</v>
      </c>
      <c r="K8" s="40">
        <f>SUM('[1]Part 1 Data'!K47)</f>
        <v>39</v>
      </c>
      <c r="L8" s="40">
        <f>SUM('[1]Part 1 Data'!L47)</f>
        <v>39</v>
      </c>
      <c r="M8" s="40">
        <f>SUM('[1]Part 1 Data'!M47)</f>
        <v>39</v>
      </c>
      <c r="N8" s="40">
        <f>SUM('[1]Part 1 Data'!N47)</f>
        <v>39</v>
      </c>
      <c r="O8" s="40">
        <f>SUM('[1]Part 1 Data'!O47)</f>
        <v>39</v>
      </c>
      <c r="P8" s="40">
        <f>SUM('[1]Part 1 Data'!P47)</f>
        <v>39</v>
      </c>
      <c r="Q8" s="40">
        <f>SUM('[1]Part 1 Data'!Q47)</f>
        <v>39</v>
      </c>
      <c r="R8" s="40">
        <f>SUM('[1]Part 1 Data'!R47)</f>
        <v>39</v>
      </c>
      <c r="S8" s="40">
        <f>SUM('[1]Part 1 Data'!S47)</f>
        <v>37</v>
      </c>
      <c r="T8" s="40">
        <f>SUM('[1]Part 1 Data'!T47)</f>
        <v>33</v>
      </c>
      <c r="U8" s="40">
        <f>SUM('[1]Part 1 Data'!U47)</f>
        <v>32</v>
      </c>
      <c r="V8" s="40">
        <f>SUM('[1]Part 1 Data'!V47)</f>
        <v>29</v>
      </c>
      <c r="W8" s="40">
        <f>SUM('[1]Part 1 Data'!W47)</f>
        <v>25</v>
      </c>
      <c r="X8" s="40">
        <f>SUM('[1]Part 1 Data'!X47)</f>
        <v>23</v>
      </c>
      <c r="Y8" s="40">
        <f>SUM('[1]Part 1 Data'!Y47)</f>
        <v>17</v>
      </c>
      <c r="Z8" s="40">
        <f>SUM('[1]Part 1 Data'!Z47)</f>
        <v>12</v>
      </c>
      <c r="AA8" s="40">
        <f>SUM('[1]Part 1 Data'!AA47)</f>
        <v>5</v>
      </c>
      <c r="AB8" s="40">
        <f>SUM('[1]Part 1 Data'!AB47)</f>
        <v>1</v>
      </c>
      <c r="AC8" s="40">
        <f>SUM('[1]Part 1 Data'!AC47)</f>
        <v>0</v>
      </c>
    </row>
    <row r="9" spans="2:29"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</row>
    <row r="10" spans="2:29"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</row>
    <row r="11" spans="2:29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</row>
    <row r="12" spans="2:29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</row>
    <row r="13" spans="2:29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</row>
    <row r="14" spans="2:29"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</row>
  </sheetData>
  <pageMargins left="0.75" right="0.75" top="1" bottom="1" header="0.5" footer="0.5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G37"/>
  <sheetViews>
    <sheetView workbookViewId="0"/>
  </sheetViews>
  <sheetFormatPr defaultColWidth="11.42578125" defaultRowHeight="12"/>
  <cols>
    <col min="2" max="16" width="5.28515625" customWidth="1"/>
    <col min="17" max="32" width="4.85546875" customWidth="1"/>
  </cols>
  <sheetData>
    <row r="1" spans="1:33" ht="15.75">
      <c r="A1" s="3" t="s">
        <v>34</v>
      </c>
    </row>
    <row r="2" spans="1:33" ht="15">
      <c r="A2" s="33" t="s">
        <v>35</v>
      </c>
    </row>
    <row r="3" spans="1:33" ht="15.75">
      <c r="A3" s="34" t="s">
        <v>37</v>
      </c>
    </row>
    <row r="4" spans="1:33" ht="15.75">
      <c r="A4" s="3"/>
    </row>
    <row r="5" spans="1:33">
      <c r="A5" t="s">
        <v>33</v>
      </c>
    </row>
    <row r="6" spans="1:33">
      <c r="A6" t="s">
        <v>23</v>
      </c>
      <c r="B6" s="25">
        <v>0</v>
      </c>
      <c r="C6" s="25">
        <v>1</v>
      </c>
      <c r="D6" s="25">
        <v>2</v>
      </c>
      <c r="E6" s="25">
        <v>3</v>
      </c>
      <c r="F6" s="25">
        <v>4</v>
      </c>
      <c r="G6" s="25">
        <v>5</v>
      </c>
      <c r="H6" s="25">
        <v>6</v>
      </c>
      <c r="I6" s="25">
        <v>7</v>
      </c>
      <c r="J6" s="25">
        <v>8</v>
      </c>
      <c r="K6" s="25">
        <v>9</v>
      </c>
      <c r="L6" s="25">
        <v>10</v>
      </c>
      <c r="M6" s="25">
        <v>11</v>
      </c>
      <c r="N6" s="25">
        <v>12</v>
      </c>
      <c r="O6" s="25">
        <v>13</v>
      </c>
      <c r="P6" s="25">
        <v>14</v>
      </c>
      <c r="Q6" s="25">
        <v>15</v>
      </c>
      <c r="R6" s="25">
        <v>16</v>
      </c>
      <c r="S6" s="25">
        <v>17</v>
      </c>
      <c r="T6" s="25">
        <v>18</v>
      </c>
      <c r="U6" s="25">
        <v>19</v>
      </c>
      <c r="V6" s="25">
        <v>20</v>
      </c>
      <c r="W6" s="25">
        <v>21</v>
      </c>
      <c r="X6" s="25">
        <v>22</v>
      </c>
      <c r="Y6" s="25">
        <v>23</v>
      </c>
      <c r="Z6" s="25">
        <v>24</v>
      </c>
      <c r="AA6" s="25">
        <v>25</v>
      </c>
      <c r="AB6" s="25">
        <v>26</v>
      </c>
      <c r="AC6" s="25">
        <v>27</v>
      </c>
      <c r="AD6" s="25">
        <v>28</v>
      </c>
      <c r="AE6" s="25">
        <v>29</v>
      </c>
      <c r="AF6" s="25">
        <v>30</v>
      </c>
      <c r="AG6" s="26"/>
    </row>
    <row r="7" spans="1:33"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</row>
    <row r="8" spans="1:33">
      <c r="A8" s="4"/>
      <c r="B8" s="25">
        <f>IF($A8&gt;$B$6,1,0)</f>
        <v>0</v>
      </c>
      <c r="C8" s="25">
        <f>IF($A8&gt;$C$6,1,0)</f>
        <v>0</v>
      </c>
      <c r="D8" s="25">
        <f>IF($A8&gt;$D$6,1,0)</f>
        <v>0</v>
      </c>
      <c r="E8" s="25">
        <f>IF($A8&gt;$E$6,1,0)</f>
        <v>0</v>
      </c>
      <c r="F8" s="25">
        <f>IF($A8&gt;$F$6,1,0)</f>
        <v>0</v>
      </c>
      <c r="G8" s="25">
        <f>IF($A8&gt;$G$6,1,0)</f>
        <v>0</v>
      </c>
      <c r="H8" s="25">
        <f>IF($A8&gt;$H$6,1,0)</f>
        <v>0</v>
      </c>
      <c r="I8" s="25">
        <f>IF($A8&gt;$I$6,1,0)</f>
        <v>0</v>
      </c>
      <c r="J8" s="25">
        <f>IF($A8&gt;$J$6,1,0)</f>
        <v>0</v>
      </c>
      <c r="K8" s="25">
        <f>IF($A8&gt;$K$6,1,0)</f>
        <v>0</v>
      </c>
      <c r="L8" s="25">
        <f>IF($A8&gt;$L$6,1,0)</f>
        <v>0</v>
      </c>
      <c r="M8" s="25">
        <f>IF($A8&gt;$M$6,1,0)</f>
        <v>0</v>
      </c>
      <c r="N8" s="25">
        <f>IF($A8&gt;$N$6,1,0)</f>
        <v>0</v>
      </c>
      <c r="O8" s="25">
        <f>IF($A8&gt;$O$6,1,0)</f>
        <v>0</v>
      </c>
      <c r="P8" s="25">
        <f>IF($A8&gt;$P$6,1,0)</f>
        <v>0</v>
      </c>
      <c r="Q8" s="25">
        <f>IF($A8&gt;$Q$6,1,0)</f>
        <v>0</v>
      </c>
      <c r="R8" s="25">
        <f>IF($A8&gt;$R$6,1,0)</f>
        <v>0</v>
      </c>
      <c r="S8" s="25">
        <f>IF($A8&gt;$S$6,1,0)</f>
        <v>0</v>
      </c>
      <c r="T8" s="25">
        <f>IF($A8&gt;$T$6,1,0)</f>
        <v>0</v>
      </c>
      <c r="U8" s="25">
        <f>IF($A8&gt;$U$6,1,0)</f>
        <v>0</v>
      </c>
      <c r="V8" s="25">
        <f>IF($A8&gt;$V$6,1,0)</f>
        <v>0</v>
      </c>
      <c r="W8" s="25">
        <f>IF($A8&gt;$W$6,1,0)</f>
        <v>0</v>
      </c>
      <c r="X8" s="25">
        <f>IF($A8&gt;$X$6,1,0)</f>
        <v>0</v>
      </c>
      <c r="Y8" s="25">
        <f>IF($A8&gt;$Y$6,1,0)</f>
        <v>0</v>
      </c>
      <c r="Z8" s="25">
        <f>IF($A8&gt;$Z$6,1,0)</f>
        <v>0</v>
      </c>
      <c r="AA8" s="25">
        <f>IF($A8&gt;$AA$6,1,0)</f>
        <v>0</v>
      </c>
      <c r="AB8" s="25">
        <f>IF($A8&gt;$AB$6,1,0)</f>
        <v>0</v>
      </c>
      <c r="AC8" s="25">
        <f>IF($A8&gt;$AC$6,1,0)</f>
        <v>0</v>
      </c>
      <c r="AD8" s="25">
        <f>IF($A8&gt;$AD$6,1,0)</f>
        <v>0</v>
      </c>
      <c r="AE8" s="25">
        <f>IF($A8&gt;$AE$6,1,0)</f>
        <v>0</v>
      </c>
      <c r="AF8" s="25">
        <f>IF($A8&gt;$AF$6,1,0)</f>
        <v>0</v>
      </c>
      <c r="AG8" s="26"/>
    </row>
    <row r="9" spans="1:33">
      <c r="A9" s="4"/>
      <c r="B9" s="25">
        <f t="shared" ref="B9:B17" si="0">IF($A9&gt;$B$6,1,0)</f>
        <v>0</v>
      </c>
      <c r="C9" s="25">
        <f t="shared" ref="C9:C17" si="1">IF($A9&gt;$C$6,1,0)</f>
        <v>0</v>
      </c>
      <c r="D9" s="25">
        <f t="shared" ref="D9:D17" si="2">IF($A9&gt;$D$6,1,0)</f>
        <v>0</v>
      </c>
      <c r="E9" s="25">
        <f t="shared" ref="E9:E17" si="3">IF($A9&gt;$E$6,1,0)</f>
        <v>0</v>
      </c>
      <c r="F9" s="25">
        <f t="shared" ref="F9:F17" si="4">IF($A9&gt;$F$6,1,0)</f>
        <v>0</v>
      </c>
      <c r="G9" s="25">
        <f t="shared" ref="G9:G17" si="5">IF($A9&gt;$G$6,1,0)</f>
        <v>0</v>
      </c>
      <c r="H9" s="25">
        <f t="shared" ref="H9:H17" si="6">IF($A9&gt;$H$6,1,0)</f>
        <v>0</v>
      </c>
      <c r="I9" s="25">
        <f t="shared" ref="I9:I17" si="7">IF($A9&gt;$I$6,1,0)</f>
        <v>0</v>
      </c>
      <c r="J9" s="25">
        <f t="shared" ref="J9:J17" si="8">IF($A9&gt;$J$6,1,0)</f>
        <v>0</v>
      </c>
      <c r="K9" s="25">
        <f t="shared" ref="K9:K17" si="9">IF($A9&gt;$K$6,1,0)</f>
        <v>0</v>
      </c>
      <c r="L9" s="25">
        <f t="shared" ref="L9:L17" si="10">IF($A9&gt;$L$6,1,0)</f>
        <v>0</v>
      </c>
      <c r="M9" s="25">
        <f t="shared" ref="M9:M17" si="11">IF($A9&gt;$M$6,1,0)</f>
        <v>0</v>
      </c>
      <c r="N9" s="25">
        <f t="shared" ref="N9:N17" si="12">IF($A9&gt;$N$6,1,0)</f>
        <v>0</v>
      </c>
      <c r="O9" s="25">
        <f t="shared" ref="O9:O17" si="13">IF($A9&gt;$O$6,1,0)</f>
        <v>0</v>
      </c>
      <c r="P9" s="25">
        <f t="shared" ref="P9:P17" si="14">IF($A9&gt;$P$6,1,0)</f>
        <v>0</v>
      </c>
      <c r="Q9" s="25">
        <f t="shared" ref="Q9:Q17" si="15">IF($A9&gt;$Q$6,1,0)</f>
        <v>0</v>
      </c>
      <c r="R9" s="25">
        <f t="shared" ref="R9:R17" si="16">IF($A9&gt;$R$6,1,0)</f>
        <v>0</v>
      </c>
      <c r="S9" s="25">
        <f t="shared" ref="S9:S17" si="17">IF($A9&gt;$S$6,1,0)</f>
        <v>0</v>
      </c>
      <c r="T9" s="25">
        <f t="shared" ref="T9:T17" si="18">IF($A9&gt;$T$6,1,0)</f>
        <v>0</v>
      </c>
      <c r="U9" s="25">
        <f t="shared" ref="U9:U17" si="19">IF($A9&gt;$U$6,1,0)</f>
        <v>0</v>
      </c>
      <c r="V9" s="25">
        <f t="shared" ref="V9:V17" si="20">IF($A9&gt;$V$6,1,0)</f>
        <v>0</v>
      </c>
      <c r="W9" s="25">
        <f t="shared" ref="W9:W17" si="21">IF($A9&gt;$W$6,1,0)</f>
        <v>0</v>
      </c>
      <c r="X9" s="25">
        <f t="shared" ref="X9:X17" si="22">IF($A9&gt;$X$6,1,0)</f>
        <v>0</v>
      </c>
      <c r="Y9" s="25">
        <f t="shared" ref="Y9:Y17" si="23">IF($A9&gt;$Y$6,1,0)</f>
        <v>0</v>
      </c>
      <c r="Z9" s="25">
        <f t="shared" ref="Z9:Z17" si="24">IF($A9&gt;$Z$6,1,0)</f>
        <v>0</v>
      </c>
      <c r="AA9" s="25">
        <f t="shared" ref="AA9:AA17" si="25">IF($A9&gt;$AA$6,1,0)</f>
        <v>0</v>
      </c>
      <c r="AB9" s="25">
        <f t="shared" ref="AB9:AB17" si="26">IF($A9&gt;$AB$6,1,0)</f>
        <v>0</v>
      </c>
      <c r="AC9" s="25">
        <f t="shared" ref="AC9:AC17" si="27">IF($A9&gt;$AC$6,1,0)</f>
        <v>0</v>
      </c>
      <c r="AD9" s="25">
        <f t="shared" ref="AD9:AD17" si="28">IF($A9&gt;$AD$6,1,0)</f>
        <v>0</v>
      </c>
      <c r="AE9" s="25">
        <f t="shared" ref="AE9:AE17" si="29">IF($A9&gt;$AE$6,1,0)</f>
        <v>0</v>
      </c>
      <c r="AF9" s="25">
        <f t="shared" ref="AF9:AF17" si="30">IF($A9&gt;$AF$6,1,0)</f>
        <v>0</v>
      </c>
      <c r="AG9" s="26"/>
    </row>
    <row r="10" spans="1:33">
      <c r="A10" s="4"/>
      <c r="B10" s="25">
        <f t="shared" si="0"/>
        <v>0</v>
      </c>
      <c r="C10" s="25">
        <f t="shared" si="1"/>
        <v>0</v>
      </c>
      <c r="D10" s="25">
        <f t="shared" si="2"/>
        <v>0</v>
      </c>
      <c r="E10" s="25">
        <f t="shared" si="3"/>
        <v>0</v>
      </c>
      <c r="F10" s="25">
        <f t="shared" si="4"/>
        <v>0</v>
      </c>
      <c r="G10" s="25">
        <f t="shared" si="5"/>
        <v>0</v>
      </c>
      <c r="H10" s="25">
        <f t="shared" si="6"/>
        <v>0</v>
      </c>
      <c r="I10" s="25">
        <f t="shared" si="7"/>
        <v>0</v>
      </c>
      <c r="J10" s="25">
        <f t="shared" si="8"/>
        <v>0</v>
      </c>
      <c r="K10" s="25">
        <f t="shared" si="9"/>
        <v>0</v>
      </c>
      <c r="L10" s="25">
        <f t="shared" si="10"/>
        <v>0</v>
      </c>
      <c r="M10" s="25">
        <f t="shared" si="11"/>
        <v>0</v>
      </c>
      <c r="N10" s="25">
        <f t="shared" si="12"/>
        <v>0</v>
      </c>
      <c r="O10" s="25">
        <f t="shared" si="13"/>
        <v>0</v>
      </c>
      <c r="P10" s="25">
        <f t="shared" si="14"/>
        <v>0</v>
      </c>
      <c r="Q10" s="25">
        <f t="shared" si="15"/>
        <v>0</v>
      </c>
      <c r="R10" s="25">
        <f t="shared" si="16"/>
        <v>0</v>
      </c>
      <c r="S10" s="25">
        <f t="shared" si="17"/>
        <v>0</v>
      </c>
      <c r="T10" s="25">
        <f t="shared" si="18"/>
        <v>0</v>
      </c>
      <c r="U10" s="25">
        <f t="shared" si="19"/>
        <v>0</v>
      </c>
      <c r="V10" s="25">
        <f t="shared" si="20"/>
        <v>0</v>
      </c>
      <c r="W10" s="25">
        <f t="shared" si="21"/>
        <v>0</v>
      </c>
      <c r="X10" s="25">
        <f t="shared" si="22"/>
        <v>0</v>
      </c>
      <c r="Y10" s="25">
        <f t="shared" si="23"/>
        <v>0</v>
      </c>
      <c r="Z10" s="25">
        <f t="shared" si="24"/>
        <v>0</v>
      </c>
      <c r="AA10" s="25">
        <f t="shared" si="25"/>
        <v>0</v>
      </c>
      <c r="AB10" s="25">
        <f t="shared" si="26"/>
        <v>0</v>
      </c>
      <c r="AC10" s="25">
        <f t="shared" si="27"/>
        <v>0</v>
      </c>
      <c r="AD10" s="25">
        <f t="shared" si="28"/>
        <v>0</v>
      </c>
      <c r="AE10" s="25">
        <f t="shared" si="29"/>
        <v>0</v>
      </c>
      <c r="AF10" s="25">
        <f t="shared" si="30"/>
        <v>0</v>
      </c>
      <c r="AG10" s="26"/>
    </row>
    <row r="11" spans="1:33">
      <c r="A11" s="4"/>
      <c r="B11" s="25">
        <f t="shared" si="0"/>
        <v>0</v>
      </c>
      <c r="C11" s="25">
        <f t="shared" si="1"/>
        <v>0</v>
      </c>
      <c r="D11" s="25">
        <f t="shared" si="2"/>
        <v>0</v>
      </c>
      <c r="E11" s="25">
        <f t="shared" si="3"/>
        <v>0</v>
      </c>
      <c r="F11" s="25">
        <f t="shared" si="4"/>
        <v>0</v>
      </c>
      <c r="G11" s="25">
        <f t="shared" si="5"/>
        <v>0</v>
      </c>
      <c r="H11" s="25">
        <f t="shared" si="6"/>
        <v>0</v>
      </c>
      <c r="I11" s="25">
        <f t="shared" si="7"/>
        <v>0</v>
      </c>
      <c r="J11" s="25">
        <f t="shared" si="8"/>
        <v>0</v>
      </c>
      <c r="K11" s="25">
        <f t="shared" si="9"/>
        <v>0</v>
      </c>
      <c r="L11" s="25">
        <f t="shared" si="10"/>
        <v>0</v>
      </c>
      <c r="M11" s="25">
        <f t="shared" si="11"/>
        <v>0</v>
      </c>
      <c r="N11" s="25">
        <f t="shared" si="12"/>
        <v>0</v>
      </c>
      <c r="O11" s="25">
        <f t="shared" si="13"/>
        <v>0</v>
      </c>
      <c r="P11" s="25">
        <f t="shared" si="14"/>
        <v>0</v>
      </c>
      <c r="Q11" s="25">
        <f t="shared" si="15"/>
        <v>0</v>
      </c>
      <c r="R11" s="25">
        <f t="shared" si="16"/>
        <v>0</v>
      </c>
      <c r="S11" s="25">
        <f t="shared" si="17"/>
        <v>0</v>
      </c>
      <c r="T11" s="25">
        <f t="shared" si="18"/>
        <v>0</v>
      </c>
      <c r="U11" s="25">
        <f t="shared" si="19"/>
        <v>0</v>
      </c>
      <c r="V11" s="25">
        <f t="shared" si="20"/>
        <v>0</v>
      </c>
      <c r="W11" s="25">
        <f t="shared" si="21"/>
        <v>0</v>
      </c>
      <c r="X11" s="25">
        <f t="shared" si="22"/>
        <v>0</v>
      </c>
      <c r="Y11" s="25">
        <f t="shared" si="23"/>
        <v>0</v>
      </c>
      <c r="Z11" s="25">
        <f t="shared" si="24"/>
        <v>0</v>
      </c>
      <c r="AA11" s="25">
        <f t="shared" si="25"/>
        <v>0</v>
      </c>
      <c r="AB11" s="25">
        <f t="shared" si="26"/>
        <v>0</v>
      </c>
      <c r="AC11" s="25">
        <f t="shared" si="27"/>
        <v>0</v>
      </c>
      <c r="AD11" s="25">
        <f t="shared" si="28"/>
        <v>0</v>
      </c>
      <c r="AE11" s="25">
        <f t="shared" si="29"/>
        <v>0</v>
      </c>
      <c r="AF11" s="25">
        <f t="shared" si="30"/>
        <v>0</v>
      </c>
      <c r="AG11" s="26"/>
    </row>
    <row r="12" spans="1:33">
      <c r="A12" s="4"/>
      <c r="B12" s="25">
        <f t="shared" si="0"/>
        <v>0</v>
      </c>
      <c r="C12" s="25">
        <f t="shared" si="1"/>
        <v>0</v>
      </c>
      <c r="D12" s="25">
        <f t="shared" si="2"/>
        <v>0</v>
      </c>
      <c r="E12" s="25">
        <f t="shared" si="3"/>
        <v>0</v>
      </c>
      <c r="F12" s="25">
        <f t="shared" si="4"/>
        <v>0</v>
      </c>
      <c r="G12" s="25">
        <f t="shared" si="5"/>
        <v>0</v>
      </c>
      <c r="H12" s="25">
        <f t="shared" si="6"/>
        <v>0</v>
      </c>
      <c r="I12" s="25">
        <f t="shared" si="7"/>
        <v>0</v>
      </c>
      <c r="J12" s="25">
        <f t="shared" si="8"/>
        <v>0</v>
      </c>
      <c r="K12" s="25">
        <f t="shared" si="9"/>
        <v>0</v>
      </c>
      <c r="L12" s="25">
        <f t="shared" si="10"/>
        <v>0</v>
      </c>
      <c r="M12" s="25">
        <f t="shared" si="11"/>
        <v>0</v>
      </c>
      <c r="N12" s="25">
        <f t="shared" si="12"/>
        <v>0</v>
      </c>
      <c r="O12" s="25">
        <f t="shared" si="13"/>
        <v>0</v>
      </c>
      <c r="P12" s="25">
        <f t="shared" si="14"/>
        <v>0</v>
      </c>
      <c r="Q12" s="25">
        <f t="shared" si="15"/>
        <v>0</v>
      </c>
      <c r="R12" s="25">
        <f t="shared" si="16"/>
        <v>0</v>
      </c>
      <c r="S12" s="25">
        <f t="shared" si="17"/>
        <v>0</v>
      </c>
      <c r="T12" s="25">
        <f t="shared" si="18"/>
        <v>0</v>
      </c>
      <c r="U12" s="25">
        <f t="shared" si="19"/>
        <v>0</v>
      </c>
      <c r="V12" s="25">
        <f t="shared" si="20"/>
        <v>0</v>
      </c>
      <c r="W12" s="25">
        <f t="shared" si="21"/>
        <v>0</v>
      </c>
      <c r="X12" s="25">
        <f t="shared" si="22"/>
        <v>0</v>
      </c>
      <c r="Y12" s="25">
        <f t="shared" si="23"/>
        <v>0</v>
      </c>
      <c r="Z12" s="25">
        <f t="shared" si="24"/>
        <v>0</v>
      </c>
      <c r="AA12" s="25">
        <f t="shared" si="25"/>
        <v>0</v>
      </c>
      <c r="AB12" s="25">
        <f t="shared" si="26"/>
        <v>0</v>
      </c>
      <c r="AC12" s="25">
        <f t="shared" si="27"/>
        <v>0</v>
      </c>
      <c r="AD12" s="25">
        <f t="shared" si="28"/>
        <v>0</v>
      </c>
      <c r="AE12" s="25">
        <f t="shared" si="29"/>
        <v>0</v>
      </c>
      <c r="AF12" s="25">
        <f t="shared" si="30"/>
        <v>0</v>
      </c>
      <c r="AG12" s="26"/>
    </row>
    <row r="13" spans="1:33">
      <c r="A13" s="4"/>
      <c r="B13" s="25">
        <f t="shared" si="0"/>
        <v>0</v>
      </c>
      <c r="C13" s="25">
        <f t="shared" si="1"/>
        <v>0</v>
      </c>
      <c r="D13" s="25">
        <f t="shared" si="2"/>
        <v>0</v>
      </c>
      <c r="E13" s="25">
        <f t="shared" si="3"/>
        <v>0</v>
      </c>
      <c r="F13" s="25">
        <f t="shared" si="4"/>
        <v>0</v>
      </c>
      <c r="G13" s="25">
        <f t="shared" si="5"/>
        <v>0</v>
      </c>
      <c r="H13" s="25">
        <f t="shared" si="6"/>
        <v>0</v>
      </c>
      <c r="I13" s="25">
        <f t="shared" si="7"/>
        <v>0</v>
      </c>
      <c r="J13" s="25">
        <f t="shared" si="8"/>
        <v>0</v>
      </c>
      <c r="K13" s="25">
        <f t="shared" si="9"/>
        <v>0</v>
      </c>
      <c r="L13" s="25">
        <f t="shared" si="10"/>
        <v>0</v>
      </c>
      <c r="M13" s="25">
        <f t="shared" si="11"/>
        <v>0</v>
      </c>
      <c r="N13" s="25">
        <f t="shared" si="12"/>
        <v>0</v>
      </c>
      <c r="O13" s="25">
        <f t="shared" si="13"/>
        <v>0</v>
      </c>
      <c r="P13" s="25">
        <f t="shared" si="14"/>
        <v>0</v>
      </c>
      <c r="Q13" s="25">
        <f t="shared" si="15"/>
        <v>0</v>
      </c>
      <c r="R13" s="25">
        <f t="shared" si="16"/>
        <v>0</v>
      </c>
      <c r="S13" s="25">
        <f t="shared" si="17"/>
        <v>0</v>
      </c>
      <c r="T13" s="25">
        <f t="shared" si="18"/>
        <v>0</v>
      </c>
      <c r="U13" s="25">
        <f t="shared" si="19"/>
        <v>0</v>
      </c>
      <c r="V13" s="25">
        <f t="shared" si="20"/>
        <v>0</v>
      </c>
      <c r="W13" s="25">
        <f t="shared" si="21"/>
        <v>0</v>
      </c>
      <c r="X13" s="25">
        <f t="shared" si="22"/>
        <v>0</v>
      </c>
      <c r="Y13" s="25">
        <f t="shared" si="23"/>
        <v>0</v>
      </c>
      <c r="Z13" s="25">
        <f t="shared" si="24"/>
        <v>0</v>
      </c>
      <c r="AA13" s="25">
        <f t="shared" si="25"/>
        <v>0</v>
      </c>
      <c r="AB13" s="25">
        <f t="shared" si="26"/>
        <v>0</v>
      </c>
      <c r="AC13" s="25">
        <f t="shared" si="27"/>
        <v>0</v>
      </c>
      <c r="AD13" s="25">
        <f t="shared" si="28"/>
        <v>0</v>
      </c>
      <c r="AE13" s="25">
        <f t="shared" si="29"/>
        <v>0</v>
      </c>
      <c r="AF13" s="25">
        <f t="shared" si="30"/>
        <v>0</v>
      </c>
      <c r="AG13" s="26"/>
    </row>
    <row r="14" spans="1:33">
      <c r="A14" s="4"/>
      <c r="B14" s="25">
        <f t="shared" si="0"/>
        <v>0</v>
      </c>
      <c r="C14" s="25">
        <f t="shared" si="1"/>
        <v>0</v>
      </c>
      <c r="D14" s="25">
        <f t="shared" si="2"/>
        <v>0</v>
      </c>
      <c r="E14" s="25">
        <f t="shared" si="3"/>
        <v>0</v>
      </c>
      <c r="F14" s="25">
        <f t="shared" si="4"/>
        <v>0</v>
      </c>
      <c r="G14" s="25">
        <f t="shared" si="5"/>
        <v>0</v>
      </c>
      <c r="H14" s="25">
        <f t="shared" si="6"/>
        <v>0</v>
      </c>
      <c r="I14" s="25">
        <f t="shared" si="7"/>
        <v>0</v>
      </c>
      <c r="J14" s="25">
        <f t="shared" si="8"/>
        <v>0</v>
      </c>
      <c r="K14" s="25">
        <f t="shared" si="9"/>
        <v>0</v>
      </c>
      <c r="L14" s="25">
        <f t="shared" si="10"/>
        <v>0</v>
      </c>
      <c r="M14" s="25">
        <f t="shared" si="11"/>
        <v>0</v>
      </c>
      <c r="N14" s="25">
        <f t="shared" si="12"/>
        <v>0</v>
      </c>
      <c r="O14" s="25">
        <f t="shared" si="13"/>
        <v>0</v>
      </c>
      <c r="P14" s="25">
        <f t="shared" si="14"/>
        <v>0</v>
      </c>
      <c r="Q14" s="25">
        <f t="shared" si="15"/>
        <v>0</v>
      </c>
      <c r="R14" s="25">
        <f t="shared" si="16"/>
        <v>0</v>
      </c>
      <c r="S14" s="25">
        <f t="shared" si="17"/>
        <v>0</v>
      </c>
      <c r="T14" s="25">
        <f t="shared" si="18"/>
        <v>0</v>
      </c>
      <c r="U14" s="25">
        <f t="shared" si="19"/>
        <v>0</v>
      </c>
      <c r="V14" s="25">
        <f t="shared" si="20"/>
        <v>0</v>
      </c>
      <c r="W14" s="25">
        <f t="shared" si="21"/>
        <v>0</v>
      </c>
      <c r="X14" s="25">
        <f t="shared" si="22"/>
        <v>0</v>
      </c>
      <c r="Y14" s="25">
        <f t="shared" si="23"/>
        <v>0</v>
      </c>
      <c r="Z14" s="25">
        <f t="shared" si="24"/>
        <v>0</v>
      </c>
      <c r="AA14" s="25">
        <f t="shared" si="25"/>
        <v>0</v>
      </c>
      <c r="AB14" s="25">
        <f t="shared" si="26"/>
        <v>0</v>
      </c>
      <c r="AC14" s="25">
        <f t="shared" si="27"/>
        <v>0</v>
      </c>
      <c r="AD14" s="25">
        <f t="shared" si="28"/>
        <v>0</v>
      </c>
      <c r="AE14" s="25">
        <f t="shared" si="29"/>
        <v>0</v>
      </c>
      <c r="AF14" s="25">
        <f t="shared" si="30"/>
        <v>0</v>
      </c>
      <c r="AG14" s="26"/>
    </row>
    <row r="15" spans="1:33">
      <c r="A15" s="4"/>
      <c r="B15" s="25">
        <f t="shared" si="0"/>
        <v>0</v>
      </c>
      <c r="C15" s="25">
        <f t="shared" si="1"/>
        <v>0</v>
      </c>
      <c r="D15" s="25">
        <f t="shared" si="2"/>
        <v>0</v>
      </c>
      <c r="E15" s="25">
        <f t="shared" si="3"/>
        <v>0</v>
      </c>
      <c r="F15" s="25">
        <f t="shared" si="4"/>
        <v>0</v>
      </c>
      <c r="G15" s="25">
        <f t="shared" si="5"/>
        <v>0</v>
      </c>
      <c r="H15" s="25">
        <f t="shared" si="6"/>
        <v>0</v>
      </c>
      <c r="I15" s="25">
        <f t="shared" si="7"/>
        <v>0</v>
      </c>
      <c r="J15" s="25">
        <f t="shared" si="8"/>
        <v>0</v>
      </c>
      <c r="K15" s="25">
        <f t="shared" si="9"/>
        <v>0</v>
      </c>
      <c r="L15" s="25">
        <f t="shared" si="10"/>
        <v>0</v>
      </c>
      <c r="M15" s="25">
        <f t="shared" si="11"/>
        <v>0</v>
      </c>
      <c r="N15" s="25">
        <f t="shared" si="12"/>
        <v>0</v>
      </c>
      <c r="O15" s="25">
        <f t="shared" si="13"/>
        <v>0</v>
      </c>
      <c r="P15" s="25">
        <f t="shared" si="14"/>
        <v>0</v>
      </c>
      <c r="Q15" s="25">
        <f t="shared" si="15"/>
        <v>0</v>
      </c>
      <c r="R15" s="25">
        <f t="shared" si="16"/>
        <v>0</v>
      </c>
      <c r="S15" s="25">
        <f t="shared" si="17"/>
        <v>0</v>
      </c>
      <c r="T15" s="25">
        <f t="shared" si="18"/>
        <v>0</v>
      </c>
      <c r="U15" s="25">
        <f t="shared" si="19"/>
        <v>0</v>
      </c>
      <c r="V15" s="25">
        <f t="shared" si="20"/>
        <v>0</v>
      </c>
      <c r="W15" s="25">
        <f t="shared" si="21"/>
        <v>0</v>
      </c>
      <c r="X15" s="25">
        <f t="shared" si="22"/>
        <v>0</v>
      </c>
      <c r="Y15" s="25">
        <f t="shared" si="23"/>
        <v>0</v>
      </c>
      <c r="Z15" s="25">
        <f t="shared" si="24"/>
        <v>0</v>
      </c>
      <c r="AA15" s="25">
        <f t="shared" si="25"/>
        <v>0</v>
      </c>
      <c r="AB15" s="25">
        <f t="shared" si="26"/>
        <v>0</v>
      </c>
      <c r="AC15" s="25">
        <f t="shared" si="27"/>
        <v>0</v>
      </c>
      <c r="AD15" s="25">
        <f t="shared" si="28"/>
        <v>0</v>
      </c>
      <c r="AE15" s="25">
        <f t="shared" si="29"/>
        <v>0</v>
      </c>
      <c r="AF15" s="25">
        <f t="shared" si="30"/>
        <v>0</v>
      </c>
      <c r="AG15" s="26"/>
    </row>
    <row r="16" spans="1:33">
      <c r="A16" s="4"/>
      <c r="B16" s="25">
        <f t="shared" si="0"/>
        <v>0</v>
      </c>
      <c r="C16" s="25">
        <f t="shared" si="1"/>
        <v>0</v>
      </c>
      <c r="D16" s="25">
        <f t="shared" si="2"/>
        <v>0</v>
      </c>
      <c r="E16" s="25">
        <f t="shared" si="3"/>
        <v>0</v>
      </c>
      <c r="F16" s="25">
        <f t="shared" si="4"/>
        <v>0</v>
      </c>
      <c r="G16" s="25">
        <f t="shared" si="5"/>
        <v>0</v>
      </c>
      <c r="H16" s="25">
        <f t="shared" si="6"/>
        <v>0</v>
      </c>
      <c r="I16" s="25">
        <f t="shared" si="7"/>
        <v>0</v>
      </c>
      <c r="J16" s="25">
        <f t="shared" si="8"/>
        <v>0</v>
      </c>
      <c r="K16" s="25">
        <f t="shared" si="9"/>
        <v>0</v>
      </c>
      <c r="L16" s="25">
        <f t="shared" si="10"/>
        <v>0</v>
      </c>
      <c r="M16" s="25">
        <f t="shared" si="11"/>
        <v>0</v>
      </c>
      <c r="N16" s="25">
        <f t="shared" si="12"/>
        <v>0</v>
      </c>
      <c r="O16" s="25">
        <f t="shared" si="13"/>
        <v>0</v>
      </c>
      <c r="P16" s="25">
        <f t="shared" si="14"/>
        <v>0</v>
      </c>
      <c r="Q16" s="25">
        <f t="shared" si="15"/>
        <v>0</v>
      </c>
      <c r="R16" s="25">
        <f t="shared" si="16"/>
        <v>0</v>
      </c>
      <c r="S16" s="25">
        <f t="shared" si="17"/>
        <v>0</v>
      </c>
      <c r="T16" s="25">
        <f t="shared" si="18"/>
        <v>0</v>
      </c>
      <c r="U16" s="25">
        <f t="shared" si="19"/>
        <v>0</v>
      </c>
      <c r="V16" s="25">
        <f t="shared" si="20"/>
        <v>0</v>
      </c>
      <c r="W16" s="25">
        <f t="shared" si="21"/>
        <v>0</v>
      </c>
      <c r="X16" s="25">
        <f t="shared" si="22"/>
        <v>0</v>
      </c>
      <c r="Y16" s="25">
        <f t="shared" si="23"/>
        <v>0</v>
      </c>
      <c r="Z16" s="25">
        <f t="shared" si="24"/>
        <v>0</v>
      </c>
      <c r="AA16" s="25">
        <f t="shared" si="25"/>
        <v>0</v>
      </c>
      <c r="AB16" s="25">
        <f t="shared" si="26"/>
        <v>0</v>
      </c>
      <c r="AC16" s="25">
        <f t="shared" si="27"/>
        <v>0</v>
      </c>
      <c r="AD16" s="25">
        <f t="shared" si="28"/>
        <v>0</v>
      </c>
      <c r="AE16" s="25">
        <f t="shared" si="29"/>
        <v>0</v>
      </c>
      <c r="AF16" s="25">
        <f t="shared" si="30"/>
        <v>0</v>
      </c>
      <c r="AG16" s="26"/>
    </row>
    <row r="17" spans="1:33">
      <c r="A17" s="4"/>
      <c r="B17" s="25">
        <f t="shared" si="0"/>
        <v>0</v>
      </c>
      <c r="C17" s="25">
        <f t="shared" si="1"/>
        <v>0</v>
      </c>
      <c r="D17" s="25">
        <f t="shared" si="2"/>
        <v>0</v>
      </c>
      <c r="E17" s="25">
        <f t="shared" si="3"/>
        <v>0</v>
      </c>
      <c r="F17" s="25">
        <f t="shared" si="4"/>
        <v>0</v>
      </c>
      <c r="G17" s="25">
        <f t="shared" si="5"/>
        <v>0</v>
      </c>
      <c r="H17" s="25">
        <f t="shared" si="6"/>
        <v>0</v>
      </c>
      <c r="I17" s="25">
        <f t="shared" si="7"/>
        <v>0</v>
      </c>
      <c r="J17" s="25">
        <f t="shared" si="8"/>
        <v>0</v>
      </c>
      <c r="K17" s="25">
        <f t="shared" si="9"/>
        <v>0</v>
      </c>
      <c r="L17" s="25">
        <f t="shared" si="10"/>
        <v>0</v>
      </c>
      <c r="M17" s="25">
        <f t="shared" si="11"/>
        <v>0</v>
      </c>
      <c r="N17" s="25">
        <f t="shared" si="12"/>
        <v>0</v>
      </c>
      <c r="O17" s="25">
        <f t="shared" si="13"/>
        <v>0</v>
      </c>
      <c r="P17" s="25">
        <f t="shared" si="14"/>
        <v>0</v>
      </c>
      <c r="Q17" s="25">
        <f t="shared" si="15"/>
        <v>0</v>
      </c>
      <c r="R17" s="25">
        <f t="shared" si="16"/>
        <v>0</v>
      </c>
      <c r="S17" s="25">
        <f t="shared" si="17"/>
        <v>0</v>
      </c>
      <c r="T17" s="25">
        <f t="shared" si="18"/>
        <v>0</v>
      </c>
      <c r="U17" s="25">
        <f t="shared" si="19"/>
        <v>0</v>
      </c>
      <c r="V17" s="25">
        <f t="shared" si="20"/>
        <v>0</v>
      </c>
      <c r="W17" s="25">
        <f t="shared" si="21"/>
        <v>0</v>
      </c>
      <c r="X17" s="25">
        <f t="shared" si="22"/>
        <v>0</v>
      </c>
      <c r="Y17" s="25">
        <f t="shared" si="23"/>
        <v>0</v>
      </c>
      <c r="Z17" s="25">
        <f t="shared" si="24"/>
        <v>0</v>
      </c>
      <c r="AA17" s="25">
        <f t="shared" si="25"/>
        <v>0</v>
      </c>
      <c r="AB17" s="25">
        <f t="shared" si="26"/>
        <v>0</v>
      </c>
      <c r="AC17" s="25">
        <f t="shared" si="27"/>
        <v>0</v>
      </c>
      <c r="AD17" s="25">
        <f t="shared" si="28"/>
        <v>0</v>
      </c>
      <c r="AE17" s="25">
        <f t="shared" si="29"/>
        <v>0</v>
      </c>
      <c r="AF17" s="25">
        <f t="shared" si="30"/>
        <v>0</v>
      </c>
      <c r="AG17" s="26"/>
    </row>
    <row r="18" spans="1:33">
      <c r="A18" s="1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</row>
    <row r="19" spans="1:33">
      <c r="A19" s="2"/>
      <c r="B19" s="25">
        <f t="shared" ref="B19:AF19" si="31">SUM(B8:B18)</f>
        <v>0</v>
      </c>
      <c r="C19" s="25">
        <f t="shared" si="31"/>
        <v>0</v>
      </c>
      <c r="D19" s="25">
        <f t="shared" si="31"/>
        <v>0</v>
      </c>
      <c r="E19" s="25">
        <f t="shared" si="31"/>
        <v>0</v>
      </c>
      <c r="F19" s="25">
        <f t="shared" si="31"/>
        <v>0</v>
      </c>
      <c r="G19" s="25">
        <f t="shared" si="31"/>
        <v>0</v>
      </c>
      <c r="H19" s="25">
        <f t="shared" si="31"/>
        <v>0</v>
      </c>
      <c r="I19" s="25">
        <f t="shared" si="31"/>
        <v>0</v>
      </c>
      <c r="J19" s="25">
        <f t="shared" si="31"/>
        <v>0</v>
      </c>
      <c r="K19" s="25">
        <f t="shared" si="31"/>
        <v>0</v>
      </c>
      <c r="L19" s="25">
        <f t="shared" si="31"/>
        <v>0</v>
      </c>
      <c r="M19" s="25">
        <f t="shared" si="31"/>
        <v>0</v>
      </c>
      <c r="N19" s="25">
        <f t="shared" si="31"/>
        <v>0</v>
      </c>
      <c r="O19" s="25">
        <f t="shared" si="31"/>
        <v>0</v>
      </c>
      <c r="P19" s="25">
        <f t="shared" si="31"/>
        <v>0</v>
      </c>
      <c r="Q19" s="25">
        <f t="shared" si="31"/>
        <v>0</v>
      </c>
      <c r="R19" s="25">
        <f t="shared" si="31"/>
        <v>0</v>
      </c>
      <c r="S19" s="25">
        <f t="shared" si="31"/>
        <v>0</v>
      </c>
      <c r="T19" s="25">
        <f t="shared" si="31"/>
        <v>0</v>
      </c>
      <c r="U19" s="25">
        <f t="shared" si="31"/>
        <v>0</v>
      </c>
      <c r="V19" s="25">
        <f t="shared" si="31"/>
        <v>0</v>
      </c>
      <c r="W19" s="25">
        <f t="shared" si="31"/>
        <v>0</v>
      </c>
      <c r="X19" s="25">
        <f t="shared" si="31"/>
        <v>0</v>
      </c>
      <c r="Y19" s="25">
        <f t="shared" si="31"/>
        <v>0</v>
      </c>
      <c r="Z19" s="25">
        <f t="shared" si="31"/>
        <v>0</v>
      </c>
      <c r="AA19" s="25">
        <f t="shared" si="31"/>
        <v>0</v>
      </c>
      <c r="AB19" s="25">
        <f t="shared" si="31"/>
        <v>0</v>
      </c>
      <c r="AC19" s="25">
        <f t="shared" si="31"/>
        <v>0</v>
      </c>
      <c r="AD19" s="25">
        <f t="shared" si="31"/>
        <v>0</v>
      </c>
      <c r="AE19" s="25">
        <f t="shared" si="31"/>
        <v>0</v>
      </c>
      <c r="AF19" s="25">
        <f t="shared" si="31"/>
        <v>0</v>
      </c>
      <c r="AG19" s="26"/>
    </row>
    <row r="20" spans="1:33">
      <c r="A20" s="2"/>
      <c r="B20" s="27" t="e">
        <f t="shared" ref="B20:AF20" si="32">SUM(B19/COUNT($A8:$A17)*100)</f>
        <v>#DIV/0!</v>
      </c>
      <c r="C20" s="27" t="e">
        <f t="shared" si="32"/>
        <v>#DIV/0!</v>
      </c>
      <c r="D20" s="27" t="e">
        <f t="shared" si="32"/>
        <v>#DIV/0!</v>
      </c>
      <c r="E20" s="27" t="e">
        <f t="shared" si="32"/>
        <v>#DIV/0!</v>
      </c>
      <c r="F20" s="27" t="e">
        <f t="shared" si="32"/>
        <v>#DIV/0!</v>
      </c>
      <c r="G20" s="27" t="e">
        <f t="shared" si="32"/>
        <v>#DIV/0!</v>
      </c>
      <c r="H20" s="27" t="e">
        <f t="shared" si="32"/>
        <v>#DIV/0!</v>
      </c>
      <c r="I20" s="27" t="e">
        <f t="shared" si="32"/>
        <v>#DIV/0!</v>
      </c>
      <c r="J20" s="27" t="e">
        <f t="shared" si="32"/>
        <v>#DIV/0!</v>
      </c>
      <c r="K20" s="27" t="e">
        <f t="shared" si="32"/>
        <v>#DIV/0!</v>
      </c>
      <c r="L20" s="27" t="e">
        <f t="shared" si="32"/>
        <v>#DIV/0!</v>
      </c>
      <c r="M20" s="27" t="e">
        <f t="shared" si="32"/>
        <v>#DIV/0!</v>
      </c>
      <c r="N20" s="27" t="e">
        <f t="shared" si="32"/>
        <v>#DIV/0!</v>
      </c>
      <c r="O20" s="27" t="e">
        <f t="shared" si="32"/>
        <v>#DIV/0!</v>
      </c>
      <c r="P20" s="27" t="e">
        <f t="shared" si="32"/>
        <v>#DIV/0!</v>
      </c>
      <c r="Q20" s="27" t="e">
        <f t="shared" si="32"/>
        <v>#DIV/0!</v>
      </c>
      <c r="R20" s="27" t="e">
        <f t="shared" si="32"/>
        <v>#DIV/0!</v>
      </c>
      <c r="S20" s="27" t="e">
        <f t="shared" si="32"/>
        <v>#DIV/0!</v>
      </c>
      <c r="T20" s="27" t="e">
        <f t="shared" si="32"/>
        <v>#DIV/0!</v>
      </c>
      <c r="U20" s="27" t="e">
        <f t="shared" si="32"/>
        <v>#DIV/0!</v>
      </c>
      <c r="V20" s="27" t="e">
        <f t="shared" si="32"/>
        <v>#DIV/0!</v>
      </c>
      <c r="W20" s="27" t="e">
        <f t="shared" si="32"/>
        <v>#DIV/0!</v>
      </c>
      <c r="X20" s="27" t="e">
        <f t="shared" si="32"/>
        <v>#DIV/0!</v>
      </c>
      <c r="Y20" s="27" t="e">
        <f t="shared" si="32"/>
        <v>#DIV/0!</v>
      </c>
      <c r="Z20" s="27" t="e">
        <f t="shared" si="32"/>
        <v>#DIV/0!</v>
      </c>
      <c r="AA20" s="27" t="e">
        <f t="shared" si="32"/>
        <v>#DIV/0!</v>
      </c>
      <c r="AB20" s="27" t="e">
        <f t="shared" si="32"/>
        <v>#DIV/0!</v>
      </c>
      <c r="AC20" s="27" t="e">
        <f t="shared" si="32"/>
        <v>#DIV/0!</v>
      </c>
      <c r="AD20" s="27" t="e">
        <f t="shared" si="32"/>
        <v>#DIV/0!</v>
      </c>
      <c r="AE20" s="27" t="e">
        <f t="shared" si="32"/>
        <v>#DIV/0!</v>
      </c>
      <c r="AF20" s="27" t="e">
        <f t="shared" si="32"/>
        <v>#DIV/0!</v>
      </c>
      <c r="AG20" s="26"/>
    </row>
    <row r="21" spans="1:33">
      <c r="A21" s="2" t="s">
        <v>7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</row>
    <row r="22" spans="1:33">
      <c r="A22" s="2" t="s">
        <v>24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</row>
    <row r="23" spans="1:33">
      <c r="A23" t="s">
        <v>22</v>
      </c>
      <c r="B23" s="25">
        <v>0</v>
      </c>
      <c r="C23" s="25">
        <v>1</v>
      </c>
      <c r="D23" s="25">
        <v>2</v>
      </c>
      <c r="E23" s="25">
        <v>3</v>
      </c>
      <c r="F23" s="25">
        <v>4</v>
      </c>
      <c r="G23" s="25">
        <v>5</v>
      </c>
      <c r="H23" s="25">
        <v>6</v>
      </c>
      <c r="I23" s="25">
        <v>7</v>
      </c>
      <c r="J23" s="25">
        <v>8</v>
      </c>
      <c r="K23" s="25">
        <v>9</v>
      </c>
      <c r="L23" s="25">
        <v>10</v>
      </c>
      <c r="M23" s="25">
        <v>11</v>
      </c>
      <c r="N23" s="25">
        <v>12</v>
      </c>
      <c r="O23" s="25">
        <v>13</v>
      </c>
      <c r="P23" s="25">
        <v>14</v>
      </c>
      <c r="Q23" s="25">
        <v>15</v>
      </c>
      <c r="R23" s="25">
        <v>16</v>
      </c>
      <c r="S23" s="25">
        <v>17</v>
      </c>
      <c r="T23" s="25">
        <v>18</v>
      </c>
      <c r="U23" s="25">
        <v>19</v>
      </c>
      <c r="V23" s="25">
        <v>20</v>
      </c>
      <c r="W23" s="25">
        <v>21</v>
      </c>
      <c r="X23" s="25">
        <v>22</v>
      </c>
      <c r="Y23" s="25">
        <v>23</v>
      </c>
      <c r="Z23" s="25">
        <v>24</v>
      </c>
      <c r="AA23" s="25">
        <v>25</v>
      </c>
      <c r="AB23" s="25">
        <v>26</v>
      </c>
      <c r="AC23" s="25">
        <v>27</v>
      </c>
      <c r="AD23" s="25">
        <v>28</v>
      </c>
      <c r="AE23" s="25">
        <v>29</v>
      </c>
      <c r="AF23" s="25">
        <v>30</v>
      </c>
      <c r="AG23" s="26"/>
    </row>
    <row r="24" spans="1:33"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5"/>
      <c r="R24" s="25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</row>
    <row r="25" spans="1:33">
      <c r="A25" s="4"/>
      <c r="B25" s="25">
        <f>IF($A25&gt;$B$6,1,0)</f>
        <v>0</v>
      </c>
      <c r="C25" s="25">
        <f>IF($A25&gt;$C$6,1,0)</f>
        <v>0</v>
      </c>
      <c r="D25" s="25">
        <f>IF($A25&gt;$D$6,1,0)</f>
        <v>0</v>
      </c>
      <c r="E25" s="25">
        <f>IF($A25&gt;$E$6,1,0)</f>
        <v>0</v>
      </c>
      <c r="F25" s="25">
        <f>IF($A25&gt;$F$6,1,0)</f>
        <v>0</v>
      </c>
      <c r="G25" s="25">
        <f>IF($A25&gt;$G$6,1,0)</f>
        <v>0</v>
      </c>
      <c r="H25" s="25">
        <f>IF($A25&gt;$H$6,1,0)</f>
        <v>0</v>
      </c>
      <c r="I25" s="25">
        <f>IF($A25&gt;$I$6,1,0)</f>
        <v>0</v>
      </c>
      <c r="J25" s="25">
        <f>IF($A25&gt;$J$6,1,0)</f>
        <v>0</v>
      </c>
      <c r="K25" s="25">
        <f>IF($A25&gt;$K$6,1,0)</f>
        <v>0</v>
      </c>
      <c r="L25" s="25">
        <f>IF($A25&gt;$L$6,1,0)</f>
        <v>0</v>
      </c>
      <c r="M25" s="25">
        <f>IF($A25&gt;$M$6,1,0)</f>
        <v>0</v>
      </c>
      <c r="N25" s="25">
        <f>IF($A25&gt;$N$6,1,0)</f>
        <v>0</v>
      </c>
      <c r="O25" s="25">
        <f>IF($A25&gt;$O$6,1,0)</f>
        <v>0</v>
      </c>
      <c r="P25" s="25">
        <f>IF($A25&gt;$P$6,1,0)</f>
        <v>0</v>
      </c>
      <c r="Q25" s="25">
        <f>IF($A25&gt;$Q$6,1,0)</f>
        <v>0</v>
      </c>
      <c r="R25" s="25">
        <f>IF($A25&gt;$R$6,1,0)</f>
        <v>0</v>
      </c>
      <c r="S25" s="25">
        <f>IF($A25&gt;$S$6,1,0)</f>
        <v>0</v>
      </c>
      <c r="T25" s="25">
        <f>IF($A25&gt;$T$6,1,0)</f>
        <v>0</v>
      </c>
      <c r="U25" s="25">
        <f>IF($A25&gt;$U$6,1,0)</f>
        <v>0</v>
      </c>
      <c r="V25" s="25">
        <f>IF($A25&gt;$V$6,1,0)</f>
        <v>0</v>
      </c>
      <c r="W25" s="25">
        <f>IF($A25&gt;$W$6,1,0)</f>
        <v>0</v>
      </c>
      <c r="X25" s="25">
        <f>IF($A25&gt;$X$6,1,0)</f>
        <v>0</v>
      </c>
      <c r="Y25" s="25">
        <f>IF($A25&gt;$Y$6,1,0)</f>
        <v>0</v>
      </c>
      <c r="Z25" s="25">
        <f>IF($A25&gt;$Z$6,1,0)</f>
        <v>0</v>
      </c>
      <c r="AA25" s="25">
        <f>IF($A25&gt;$AA$6,1,0)</f>
        <v>0</v>
      </c>
      <c r="AB25" s="25">
        <f>IF($A25&gt;$AB$6,1,0)</f>
        <v>0</v>
      </c>
      <c r="AC25" s="25">
        <f>IF($A25&gt;$AC$6,1,0)</f>
        <v>0</v>
      </c>
      <c r="AD25" s="25">
        <f>IF($A25&gt;$AD$6,1,0)</f>
        <v>0</v>
      </c>
      <c r="AE25" s="25">
        <f>IF($A25&gt;$AE$6,1,0)</f>
        <v>0</v>
      </c>
      <c r="AF25" s="25">
        <f>IF($A25&gt;$AF$6,1,0)</f>
        <v>0</v>
      </c>
      <c r="AG25" s="26"/>
    </row>
    <row r="26" spans="1:33">
      <c r="A26" s="4"/>
      <c r="B26" s="25">
        <f t="shared" ref="B26:B34" si="33">IF($A26&gt;$B$6,1,0)</f>
        <v>0</v>
      </c>
      <c r="C26" s="25">
        <f t="shared" ref="C26:C34" si="34">IF($A26&gt;$C$6,1,0)</f>
        <v>0</v>
      </c>
      <c r="D26" s="25">
        <f t="shared" ref="D26:D34" si="35">IF($A26&gt;$D$6,1,0)</f>
        <v>0</v>
      </c>
      <c r="E26" s="25">
        <f t="shared" ref="E26:E34" si="36">IF($A26&gt;$E$6,1,0)</f>
        <v>0</v>
      </c>
      <c r="F26" s="25">
        <f t="shared" ref="F26:F34" si="37">IF($A26&gt;$F$6,1,0)</f>
        <v>0</v>
      </c>
      <c r="G26" s="25">
        <f t="shared" ref="G26:G34" si="38">IF($A26&gt;$G$6,1,0)</f>
        <v>0</v>
      </c>
      <c r="H26" s="25">
        <f t="shared" ref="H26:H34" si="39">IF($A26&gt;$H$6,1,0)</f>
        <v>0</v>
      </c>
      <c r="I26" s="25">
        <f t="shared" ref="I26:I34" si="40">IF($A26&gt;$I$6,1,0)</f>
        <v>0</v>
      </c>
      <c r="J26" s="25">
        <f t="shared" ref="J26:J34" si="41">IF($A26&gt;$J$6,1,0)</f>
        <v>0</v>
      </c>
      <c r="K26" s="25">
        <f t="shared" ref="K26:K34" si="42">IF($A26&gt;$K$6,1,0)</f>
        <v>0</v>
      </c>
      <c r="L26" s="25">
        <f t="shared" ref="L26:L34" si="43">IF($A26&gt;$L$6,1,0)</f>
        <v>0</v>
      </c>
      <c r="M26" s="25">
        <f t="shared" ref="M26:M34" si="44">IF($A26&gt;$M$6,1,0)</f>
        <v>0</v>
      </c>
      <c r="N26" s="25">
        <f t="shared" ref="N26:N34" si="45">IF($A26&gt;$N$6,1,0)</f>
        <v>0</v>
      </c>
      <c r="O26" s="25">
        <f t="shared" ref="O26:O34" si="46">IF($A26&gt;$O$6,1,0)</f>
        <v>0</v>
      </c>
      <c r="P26" s="25">
        <f t="shared" ref="P26:P34" si="47">IF($A26&gt;$P$6,1,0)</f>
        <v>0</v>
      </c>
      <c r="Q26" s="25">
        <f t="shared" ref="Q26:Q34" si="48">IF($A26&gt;$Q$6,1,0)</f>
        <v>0</v>
      </c>
      <c r="R26" s="25">
        <f t="shared" ref="R26:R34" si="49">IF($A26&gt;$R$6,1,0)</f>
        <v>0</v>
      </c>
      <c r="S26" s="25">
        <f t="shared" ref="S26:S34" si="50">IF($A26&gt;$S$6,1,0)</f>
        <v>0</v>
      </c>
      <c r="T26" s="25">
        <f t="shared" ref="T26:T34" si="51">IF($A26&gt;$T$6,1,0)</f>
        <v>0</v>
      </c>
      <c r="U26" s="25">
        <f t="shared" ref="U26:U34" si="52">IF($A26&gt;$U$6,1,0)</f>
        <v>0</v>
      </c>
      <c r="V26" s="25">
        <f t="shared" ref="V26:V34" si="53">IF($A26&gt;$V$6,1,0)</f>
        <v>0</v>
      </c>
      <c r="W26" s="25">
        <f t="shared" ref="W26:W34" si="54">IF($A26&gt;$W$6,1,0)</f>
        <v>0</v>
      </c>
      <c r="X26" s="25">
        <f t="shared" ref="X26:X34" si="55">IF($A26&gt;$X$6,1,0)</f>
        <v>0</v>
      </c>
      <c r="Y26" s="25">
        <f t="shared" ref="Y26:Y34" si="56">IF($A26&gt;$Y$6,1,0)</f>
        <v>0</v>
      </c>
      <c r="Z26" s="25">
        <f t="shared" ref="Z26:Z34" si="57">IF($A26&gt;$Z$6,1,0)</f>
        <v>0</v>
      </c>
      <c r="AA26" s="25">
        <f t="shared" ref="AA26:AA34" si="58">IF($A26&gt;$AA$6,1,0)</f>
        <v>0</v>
      </c>
      <c r="AB26" s="25">
        <f t="shared" ref="AB26:AB34" si="59">IF($A26&gt;$AB$6,1,0)</f>
        <v>0</v>
      </c>
      <c r="AC26" s="25">
        <f t="shared" ref="AC26:AC34" si="60">IF($A26&gt;$AC$6,1,0)</f>
        <v>0</v>
      </c>
      <c r="AD26" s="25">
        <f t="shared" ref="AD26:AD34" si="61">IF($A26&gt;$AD$6,1,0)</f>
        <v>0</v>
      </c>
      <c r="AE26" s="25">
        <f t="shared" ref="AE26:AE34" si="62">IF($A26&gt;$AE$6,1,0)</f>
        <v>0</v>
      </c>
      <c r="AF26" s="25">
        <f t="shared" ref="AF26:AF34" si="63">IF($A26&gt;$AF$6,1,0)</f>
        <v>0</v>
      </c>
      <c r="AG26" s="26"/>
    </row>
    <row r="27" spans="1:33">
      <c r="A27" s="4"/>
      <c r="B27" s="25">
        <f t="shared" si="33"/>
        <v>0</v>
      </c>
      <c r="C27" s="25">
        <f t="shared" si="34"/>
        <v>0</v>
      </c>
      <c r="D27" s="25">
        <f t="shared" si="35"/>
        <v>0</v>
      </c>
      <c r="E27" s="25">
        <f t="shared" si="36"/>
        <v>0</v>
      </c>
      <c r="F27" s="25">
        <f t="shared" si="37"/>
        <v>0</v>
      </c>
      <c r="G27" s="25">
        <f t="shared" si="38"/>
        <v>0</v>
      </c>
      <c r="H27" s="25">
        <f t="shared" si="39"/>
        <v>0</v>
      </c>
      <c r="I27" s="25">
        <f t="shared" si="40"/>
        <v>0</v>
      </c>
      <c r="J27" s="25">
        <f t="shared" si="41"/>
        <v>0</v>
      </c>
      <c r="K27" s="25">
        <f t="shared" si="42"/>
        <v>0</v>
      </c>
      <c r="L27" s="25">
        <f t="shared" si="43"/>
        <v>0</v>
      </c>
      <c r="M27" s="25">
        <f t="shared" si="44"/>
        <v>0</v>
      </c>
      <c r="N27" s="25">
        <f t="shared" si="45"/>
        <v>0</v>
      </c>
      <c r="O27" s="25">
        <f t="shared" si="46"/>
        <v>0</v>
      </c>
      <c r="P27" s="25">
        <f t="shared" si="47"/>
        <v>0</v>
      </c>
      <c r="Q27" s="25">
        <f t="shared" si="48"/>
        <v>0</v>
      </c>
      <c r="R27" s="25">
        <f t="shared" si="49"/>
        <v>0</v>
      </c>
      <c r="S27" s="25">
        <f t="shared" si="50"/>
        <v>0</v>
      </c>
      <c r="T27" s="25">
        <f t="shared" si="51"/>
        <v>0</v>
      </c>
      <c r="U27" s="25">
        <f t="shared" si="52"/>
        <v>0</v>
      </c>
      <c r="V27" s="25">
        <f t="shared" si="53"/>
        <v>0</v>
      </c>
      <c r="W27" s="25">
        <f t="shared" si="54"/>
        <v>0</v>
      </c>
      <c r="X27" s="25">
        <f t="shared" si="55"/>
        <v>0</v>
      </c>
      <c r="Y27" s="25">
        <f t="shared" si="56"/>
        <v>0</v>
      </c>
      <c r="Z27" s="25">
        <f t="shared" si="57"/>
        <v>0</v>
      </c>
      <c r="AA27" s="25">
        <f t="shared" si="58"/>
        <v>0</v>
      </c>
      <c r="AB27" s="25">
        <f t="shared" si="59"/>
        <v>0</v>
      </c>
      <c r="AC27" s="25">
        <f t="shared" si="60"/>
        <v>0</v>
      </c>
      <c r="AD27" s="25">
        <f t="shared" si="61"/>
        <v>0</v>
      </c>
      <c r="AE27" s="25">
        <f t="shared" si="62"/>
        <v>0</v>
      </c>
      <c r="AF27" s="25">
        <f t="shared" si="63"/>
        <v>0</v>
      </c>
      <c r="AG27" s="26"/>
    </row>
    <row r="28" spans="1:33">
      <c r="A28" s="4"/>
      <c r="B28" s="25">
        <f t="shared" si="33"/>
        <v>0</v>
      </c>
      <c r="C28" s="25">
        <f t="shared" si="34"/>
        <v>0</v>
      </c>
      <c r="D28" s="25">
        <f t="shared" si="35"/>
        <v>0</v>
      </c>
      <c r="E28" s="25">
        <f t="shared" si="36"/>
        <v>0</v>
      </c>
      <c r="F28" s="25">
        <f t="shared" si="37"/>
        <v>0</v>
      </c>
      <c r="G28" s="25">
        <f t="shared" si="38"/>
        <v>0</v>
      </c>
      <c r="H28" s="25">
        <f t="shared" si="39"/>
        <v>0</v>
      </c>
      <c r="I28" s="25">
        <f t="shared" si="40"/>
        <v>0</v>
      </c>
      <c r="J28" s="25">
        <f t="shared" si="41"/>
        <v>0</v>
      </c>
      <c r="K28" s="25">
        <f t="shared" si="42"/>
        <v>0</v>
      </c>
      <c r="L28" s="25">
        <f t="shared" si="43"/>
        <v>0</v>
      </c>
      <c r="M28" s="25">
        <f t="shared" si="44"/>
        <v>0</v>
      </c>
      <c r="N28" s="25">
        <f t="shared" si="45"/>
        <v>0</v>
      </c>
      <c r="O28" s="25">
        <f t="shared" si="46"/>
        <v>0</v>
      </c>
      <c r="P28" s="25">
        <f t="shared" si="47"/>
        <v>0</v>
      </c>
      <c r="Q28" s="25">
        <f t="shared" si="48"/>
        <v>0</v>
      </c>
      <c r="R28" s="25">
        <f t="shared" si="49"/>
        <v>0</v>
      </c>
      <c r="S28" s="25">
        <f t="shared" si="50"/>
        <v>0</v>
      </c>
      <c r="T28" s="25">
        <f t="shared" si="51"/>
        <v>0</v>
      </c>
      <c r="U28" s="25">
        <f t="shared" si="52"/>
        <v>0</v>
      </c>
      <c r="V28" s="25">
        <f t="shared" si="53"/>
        <v>0</v>
      </c>
      <c r="W28" s="25">
        <f t="shared" si="54"/>
        <v>0</v>
      </c>
      <c r="X28" s="25">
        <f t="shared" si="55"/>
        <v>0</v>
      </c>
      <c r="Y28" s="25">
        <f t="shared" si="56"/>
        <v>0</v>
      </c>
      <c r="Z28" s="25">
        <f t="shared" si="57"/>
        <v>0</v>
      </c>
      <c r="AA28" s="25">
        <f t="shared" si="58"/>
        <v>0</v>
      </c>
      <c r="AB28" s="25">
        <f t="shared" si="59"/>
        <v>0</v>
      </c>
      <c r="AC28" s="25">
        <f t="shared" si="60"/>
        <v>0</v>
      </c>
      <c r="AD28" s="25">
        <f t="shared" si="61"/>
        <v>0</v>
      </c>
      <c r="AE28" s="25">
        <f t="shared" si="62"/>
        <v>0</v>
      </c>
      <c r="AF28" s="25">
        <f t="shared" si="63"/>
        <v>0</v>
      </c>
      <c r="AG28" s="26"/>
    </row>
    <row r="29" spans="1:33">
      <c r="A29" s="4"/>
      <c r="B29" s="25">
        <f t="shared" si="33"/>
        <v>0</v>
      </c>
      <c r="C29" s="25">
        <f t="shared" si="34"/>
        <v>0</v>
      </c>
      <c r="D29" s="25">
        <f t="shared" si="35"/>
        <v>0</v>
      </c>
      <c r="E29" s="25">
        <f t="shared" si="36"/>
        <v>0</v>
      </c>
      <c r="F29" s="25">
        <f t="shared" si="37"/>
        <v>0</v>
      </c>
      <c r="G29" s="25">
        <f t="shared" si="38"/>
        <v>0</v>
      </c>
      <c r="H29" s="25">
        <f t="shared" si="39"/>
        <v>0</v>
      </c>
      <c r="I29" s="25">
        <f t="shared" si="40"/>
        <v>0</v>
      </c>
      <c r="J29" s="25">
        <f t="shared" si="41"/>
        <v>0</v>
      </c>
      <c r="K29" s="25">
        <f t="shared" si="42"/>
        <v>0</v>
      </c>
      <c r="L29" s="25">
        <f t="shared" si="43"/>
        <v>0</v>
      </c>
      <c r="M29" s="25">
        <f t="shared" si="44"/>
        <v>0</v>
      </c>
      <c r="N29" s="25">
        <f t="shared" si="45"/>
        <v>0</v>
      </c>
      <c r="O29" s="25">
        <f t="shared" si="46"/>
        <v>0</v>
      </c>
      <c r="P29" s="25">
        <f t="shared" si="47"/>
        <v>0</v>
      </c>
      <c r="Q29" s="25">
        <f t="shared" si="48"/>
        <v>0</v>
      </c>
      <c r="R29" s="25">
        <f t="shared" si="49"/>
        <v>0</v>
      </c>
      <c r="S29" s="25">
        <f t="shared" si="50"/>
        <v>0</v>
      </c>
      <c r="T29" s="25">
        <f t="shared" si="51"/>
        <v>0</v>
      </c>
      <c r="U29" s="25">
        <f t="shared" si="52"/>
        <v>0</v>
      </c>
      <c r="V29" s="25">
        <f t="shared" si="53"/>
        <v>0</v>
      </c>
      <c r="W29" s="25">
        <f t="shared" si="54"/>
        <v>0</v>
      </c>
      <c r="X29" s="25">
        <f t="shared" si="55"/>
        <v>0</v>
      </c>
      <c r="Y29" s="25">
        <f t="shared" si="56"/>
        <v>0</v>
      </c>
      <c r="Z29" s="25">
        <f t="shared" si="57"/>
        <v>0</v>
      </c>
      <c r="AA29" s="25">
        <f t="shared" si="58"/>
        <v>0</v>
      </c>
      <c r="AB29" s="25">
        <f t="shared" si="59"/>
        <v>0</v>
      </c>
      <c r="AC29" s="25">
        <f t="shared" si="60"/>
        <v>0</v>
      </c>
      <c r="AD29" s="25">
        <f t="shared" si="61"/>
        <v>0</v>
      </c>
      <c r="AE29" s="25">
        <f t="shared" si="62"/>
        <v>0</v>
      </c>
      <c r="AF29" s="25">
        <f t="shared" si="63"/>
        <v>0</v>
      </c>
      <c r="AG29" s="26"/>
    </row>
    <row r="30" spans="1:33">
      <c r="A30" s="4"/>
      <c r="B30" s="25">
        <f t="shared" si="33"/>
        <v>0</v>
      </c>
      <c r="C30" s="25">
        <f t="shared" si="34"/>
        <v>0</v>
      </c>
      <c r="D30" s="25">
        <f t="shared" si="35"/>
        <v>0</v>
      </c>
      <c r="E30" s="25">
        <f t="shared" si="36"/>
        <v>0</v>
      </c>
      <c r="F30" s="25">
        <f t="shared" si="37"/>
        <v>0</v>
      </c>
      <c r="G30" s="25">
        <f t="shared" si="38"/>
        <v>0</v>
      </c>
      <c r="H30" s="25">
        <f t="shared" si="39"/>
        <v>0</v>
      </c>
      <c r="I30" s="25">
        <f t="shared" si="40"/>
        <v>0</v>
      </c>
      <c r="J30" s="25">
        <f t="shared" si="41"/>
        <v>0</v>
      </c>
      <c r="K30" s="25">
        <f t="shared" si="42"/>
        <v>0</v>
      </c>
      <c r="L30" s="25">
        <f t="shared" si="43"/>
        <v>0</v>
      </c>
      <c r="M30" s="25">
        <f t="shared" si="44"/>
        <v>0</v>
      </c>
      <c r="N30" s="25">
        <f t="shared" si="45"/>
        <v>0</v>
      </c>
      <c r="O30" s="25">
        <f t="shared" si="46"/>
        <v>0</v>
      </c>
      <c r="P30" s="25">
        <f t="shared" si="47"/>
        <v>0</v>
      </c>
      <c r="Q30" s="25">
        <f t="shared" si="48"/>
        <v>0</v>
      </c>
      <c r="R30" s="25">
        <f t="shared" si="49"/>
        <v>0</v>
      </c>
      <c r="S30" s="25">
        <f t="shared" si="50"/>
        <v>0</v>
      </c>
      <c r="T30" s="25">
        <f t="shared" si="51"/>
        <v>0</v>
      </c>
      <c r="U30" s="25">
        <f t="shared" si="52"/>
        <v>0</v>
      </c>
      <c r="V30" s="25">
        <f t="shared" si="53"/>
        <v>0</v>
      </c>
      <c r="W30" s="25">
        <f t="shared" si="54"/>
        <v>0</v>
      </c>
      <c r="X30" s="25">
        <f t="shared" si="55"/>
        <v>0</v>
      </c>
      <c r="Y30" s="25">
        <f t="shared" si="56"/>
        <v>0</v>
      </c>
      <c r="Z30" s="25">
        <f t="shared" si="57"/>
        <v>0</v>
      </c>
      <c r="AA30" s="25">
        <f t="shared" si="58"/>
        <v>0</v>
      </c>
      <c r="AB30" s="25">
        <f t="shared" si="59"/>
        <v>0</v>
      </c>
      <c r="AC30" s="25">
        <f t="shared" si="60"/>
        <v>0</v>
      </c>
      <c r="AD30" s="25">
        <f t="shared" si="61"/>
        <v>0</v>
      </c>
      <c r="AE30" s="25">
        <f t="shared" si="62"/>
        <v>0</v>
      </c>
      <c r="AF30" s="25">
        <f t="shared" si="63"/>
        <v>0</v>
      </c>
      <c r="AG30" s="26"/>
    </row>
    <row r="31" spans="1:33">
      <c r="A31" s="4"/>
      <c r="B31" s="25">
        <f t="shared" si="33"/>
        <v>0</v>
      </c>
      <c r="C31" s="25">
        <f t="shared" si="34"/>
        <v>0</v>
      </c>
      <c r="D31" s="25">
        <f t="shared" si="35"/>
        <v>0</v>
      </c>
      <c r="E31" s="25">
        <f t="shared" si="36"/>
        <v>0</v>
      </c>
      <c r="F31" s="25">
        <f t="shared" si="37"/>
        <v>0</v>
      </c>
      <c r="G31" s="25">
        <f t="shared" si="38"/>
        <v>0</v>
      </c>
      <c r="H31" s="25">
        <f t="shared" si="39"/>
        <v>0</v>
      </c>
      <c r="I31" s="25">
        <f t="shared" si="40"/>
        <v>0</v>
      </c>
      <c r="J31" s="25">
        <f t="shared" si="41"/>
        <v>0</v>
      </c>
      <c r="K31" s="25">
        <f t="shared" si="42"/>
        <v>0</v>
      </c>
      <c r="L31" s="25">
        <f t="shared" si="43"/>
        <v>0</v>
      </c>
      <c r="M31" s="25">
        <f t="shared" si="44"/>
        <v>0</v>
      </c>
      <c r="N31" s="25">
        <f t="shared" si="45"/>
        <v>0</v>
      </c>
      <c r="O31" s="25">
        <f t="shared" si="46"/>
        <v>0</v>
      </c>
      <c r="P31" s="25">
        <f t="shared" si="47"/>
        <v>0</v>
      </c>
      <c r="Q31" s="25">
        <f t="shared" si="48"/>
        <v>0</v>
      </c>
      <c r="R31" s="25">
        <f t="shared" si="49"/>
        <v>0</v>
      </c>
      <c r="S31" s="25">
        <f t="shared" si="50"/>
        <v>0</v>
      </c>
      <c r="T31" s="25">
        <f t="shared" si="51"/>
        <v>0</v>
      </c>
      <c r="U31" s="25">
        <f t="shared" si="52"/>
        <v>0</v>
      </c>
      <c r="V31" s="25">
        <f t="shared" si="53"/>
        <v>0</v>
      </c>
      <c r="W31" s="25">
        <f t="shared" si="54"/>
        <v>0</v>
      </c>
      <c r="X31" s="25">
        <f t="shared" si="55"/>
        <v>0</v>
      </c>
      <c r="Y31" s="25">
        <f t="shared" si="56"/>
        <v>0</v>
      </c>
      <c r="Z31" s="25">
        <f t="shared" si="57"/>
        <v>0</v>
      </c>
      <c r="AA31" s="25">
        <f t="shared" si="58"/>
        <v>0</v>
      </c>
      <c r="AB31" s="25">
        <f t="shared" si="59"/>
        <v>0</v>
      </c>
      <c r="AC31" s="25">
        <f t="shared" si="60"/>
        <v>0</v>
      </c>
      <c r="AD31" s="25">
        <f t="shared" si="61"/>
        <v>0</v>
      </c>
      <c r="AE31" s="25">
        <f t="shared" si="62"/>
        <v>0</v>
      </c>
      <c r="AF31" s="25">
        <f t="shared" si="63"/>
        <v>0</v>
      </c>
      <c r="AG31" s="26"/>
    </row>
    <row r="32" spans="1:33">
      <c r="A32" s="4"/>
      <c r="B32" s="25">
        <f t="shared" si="33"/>
        <v>0</v>
      </c>
      <c r="C32" s="25">
        <f t="shared" si="34"/>
        <v>0</v>
      </c>
      <c r="D32" s="25">
        <f t="shared" si="35"/>
        <v>0</v>
      </c>
      <c r="E32" s="25">
        <f t="shared" si="36"/>
        <v>0</v>
      </c>
      <c r="F32" s="25">
        <f t="shared" si="37"/>
        <v>0</v>
      </c>
      <c r="G32" s="25">
        <f t="shared" si="38"/>
        <v>0</v>
      </c>
      <c r="H32" s="25">
        <f t="shared" si="39"/>
        <v>0</v>
      </c>
      <c r="I32" s="25">
        <f t="shared" si="40"/>
        <v>0</v>
      </c>
      <c r="J32" s="25">
        <f t="shared" si="41"/>
        <v>0</v>
      </c>
      <c r="K32" s="25">
        <f t="shared" si="42"/>
        <v>0</v>
      </c>
      <c r="L32" s="25">
        <f t="shared" si="43"/>
        <v>0</v>
      </c>
      <c r="M32" s="25">
        <f t="shared" si="44"/>
        <v>0</v>
      </c>
      <c r="N32" s="25">
        <f t="shared" si="45"/>
        <v>0</v>
      </c>
      <c r="O32" s="25">
        <f t="shared" si="46"/>
        <v>0</v>
      </c>
      <c r="P32" s="25">
        <f t="shared" si="47"/>
        <v>0</v>
      </c>
      <c r="Q32" s="25">
        <f t="shared" si="48"/>
        <v>0</v>
      </c>
      <c r="R32" s="25">
        <f t="shared" si="49"/>
        <v>0</v>
      </c>
      <c r="S32" s="25">
        <f t="shared" si="50"/>
        <v>0</v>
      </c>
      <c r="T32" s="25">
        <f t="shared" si="51"/>
        <v>0</v>
      </c>
      <c r="U32" s="25">
        <f t="shared" si="52"/>
        <v>0</v>
      </c>
      <c r="V32" s="25">
        <f t="shared" si="53"/>
        <v>0</v>
      </c>
      <c r="W32" s="25">
        <f t="shared" si="54"/>
        <v>0</v>
      </c>
      <c r="X32" s="25">
        <f t="shared" si="55"/>
        <v>0</v>
      </c>
      <c r="Y32" s="25">
        <f t="shared" si="56"/>
        <v>0</v>
      </c>
      <c r="Z32" s="25">
        <f t="shared" si="57"/>
        <v>0</v>
      </c>
      <c r="AA32" s="25">
        <f t="shared" si="58"/>
        <v>0</v>
      </c>
      <c r="AB32" s="25">
        <f t="shared" si="59"/>
        <v>0</v>
      </c>
      <c r="AC32" s="25">
        <f t="shared" si="60"/>
        <v>0</v>
      </c>
      <c r="AD32" s="25">
        <f t="shared" si="61"/>
        <v>0</v>
      </c>
      <c r="AE32" s="25">
        <f t="shared" si="62"/>
        <v>0</v>
      </c>
      <c r="AF32" s="25">
        <f t="shared" si="63"/>
        <v>0</v>
      </c>
      <c r="AG32" s="26"/>
    </row>
    <row r="33" spans="1:33">
      <c r="A33" s="4"/>
      <c r="B33" s="25">
        <f t="shared" si="33"/>
        <v>0</v>
      </c>
      <c r="C33" s="25">
        <f t="shared" si="34"/>
        <v>0</v>
      </c>
      <c r="D33" s="25">
        <f t="shared" si="35"/>
        <v>0</v>
      </c>
      <c r="E33" s="25">
        <f t="shared" si="36"/>
        <v>0</v>
      </c>
      <c r="F33" s="25">
        <f t="shared" si="37"/>
        <v>0</v>
      </c>
      <c r="G33" s="25">
        <f t="shared" si="38"/>
        <v>0</v>
      </c>
      <c r="H33" s="25">
        <f t="shared" si="39"/>
        <v>0</v>
      </c>
      <c r="I33" s="25">
        <f t="shared" si="40"/>
        <v>0</v>
      </c>
      <c r="J33" s="25">
        <f t="shared" si="41"/>
        <v>0</v>
      </c>
      <c r="K33" s="25">
        <f t="shared" si="42"/>
        <v>0</v>
      </c>
      <c r="L33" s="25">
        <f t="shared" si="43"/>
        <v>0</v>
      </c>
      <c r="M33" s="25">
        <f t="shared" si="44"/>
        <v>0</v>
      </c>
      <c r="N33" s="25">
        <f t="shared" si="45"/>
        <v>0</v>
      </c>
      <c r="O33" s="25">
        <f t="shared" si="46"/>
        <v>0</v>
      </c>
      <c r="P33" s="25">
        <f t="shared" si="47"/>
        <v>0</v>
      </c>
      <c r="Q33" s="25">
        <f t="shared" si="48"/>
        <v>0</v>
      </c>
      <c r="R33" s="25">
        <f t="shared" si="49"/>
        <v>0</v>
      </c>
      <c r="S33" s="25">
        <f t="shared" si="50"/>
        <v>0</v>
      </c>
      <c r="T33" s="25">
        <f t="shared" si="51"/>
        <v>0</v>
      </c>
      <c r="U33" s="25">
        <f t="shared" si="52"/>
        <v>0</v>
      </c>
      <c r="V33" s="25">
        <f t="shared" si="53"/>
        <v>0</v>
      </c>
      <c r="W33" s="25">
        <f t="shared" si="54"/>
        <v>0</v>
      </c>
      <c r="X33" s="25">
        <f t="shared" si="55"/>
        <v>0</v>
      </c>
      <c r="Y33" s="25">
        <f t="shared" si="56"/>
        <v>0</v>
      </c>
      <c r="Z33" s="25">
        <f t="shared" si="57"/>
        <v>0</v>
      </c>
      <c r="AA33" s="25">
        <f t="shared" si="58"/>
        <v>0</v>
      </c>
      <c r="AB33" s="25">
        <f t="shared" si="59"/>
        <v>0</v>
      </c>
      <c r="AC33" s="25">
        <f t="shared" si="60"/>
        <v>0</v>
      </c>
      <c r="AD33" s="25">
        <f t="shared" si="61"/>
        <v>0</v>
      </c>
      <c r="AE33" s="25">
        <f t="shared" si="62"/>
        <v>0</v>
      </c>
      <c r="AF33" s="25">
        <f t="shared" si="63"/>
        <v>0</v>
      </c>
      <c r="AG33" s="26"/>
    </row>
    <row r="34" spans="1:33">
      <c r="A34" s="4"/>
      <c r="B34" s="25">
        <f t="shared" si="33"/>
        <v>0</v>
      </c>
      <c r="C34" s="25">
        <f t="shared" si="34"/>
        <v>0</v>
      </c>
      <c r="D34" s="25">
        <f t="shared" si="35"/>
        <v>0</v>
      </c>
      <c r="E34" s="25">
        <f t="shared" si="36"/>
        <v>0</v>
      </c>
      <c r="F34" s="25">
        <f t="shared" si="37"/>
        <v>0</v>
      </c>
      <c r="G34" s="25">
        <f t="shared" si="38"/>
        <v>0</v>
      </c>
      <c r="H34" s="25">
        <f t="shared" si="39"/>
        <v>0</v>
      </c>
      <c r="I34" s="25">
        <f t="shared" si="40"/>
        <v>0</v>
      </c>
      <c r="J34" s="25">
        <f t="shared" si="41"/>
        <v>0</v>
      </c>
      <c r="K34" s="25">
        <f t="shared" si="42"/>
        <v>0</v>
      </c>
      <c r="L34" s="25">
        <f t="shared" si="43"/>
        <v>0</v>
      </c>
      <c r="M34" s="25">
        <f t="shared" si="44"/>
        <v>0</v>
      </c>
      <c r="N34" s="25">
        <f t="shared" si="45"/>
        <v>0</v>
      </c>
      <c r="O34" s="25">
        <f t="shared" si="46"/>
        <v>0</v>
      </c>
      <c r="P34" s="25">
        <f t="shared" si="47"/>
        <v>0</v>
      </c>
      <c r="Q34" s="25">
        <f t="shared" si="48"/>
        <v>0</v>
      </c>
      <c r="R34" s="25">
        <f t="shared" si="49"/>
        <v>0</v>
      </c>
      <c r="S34" s="25">
        <f t="shared" si="50"/>
        <v>0</v>
      </c>
      <c r="T34" s="25">
        <f t="shared" si="51"/>
        <v>0</v>
      </c>
      <c r="U34" s="25">
        <f t="shared" si="52"/>
        <v>0</v>
      </c>
      <c r="V34" s="25">
        <f t="shared" si="53"/>
        <v>0</v>
      </c>
      <c r="W34" s="25">
        <f t="shared" si="54"/>
        <v>0</v>
      </c>
      <c r="X34" s="25">
        <f t="shared" si="55"/>
        <v>0</v>
      </c>
      <c r="Y34" s="25">
        <f t="shared" si="56"/>
        <v>0</v>
      </c>
      <c r="Z34" s="25">
        <f t="shared" si="57"/>
        <v>0</v>
      </c>
      <c r="AA34" s="25">
        <f t="shared" si="58"/>
        <v>0</v>
      </c>
      <c r="AB34" s="25">
        <f t="shared" si="59"/>
        <v>0</v>
      </c>
      <c r="AC34" s="25">
        <f t="shared" si="60"/>
        <v>0</v>
      </c>
      <c r="AD34" s="25">
        <f t="shared" si="61"/>
        <v>0</v>
      </c>
      <c r="AE34" s="25">
        <f t="shared" si="62"/>
        <v>0</v>
      </c>
      <c r="AF34" s="25">
        <f t="shared" si="63"/>
        <v>0</v>
      </c>
      <c r="AG34" s="26"/>
    </row>
    <row r="35" spans="1:33">
      <c r="A35" s="1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</row>
    <row r="36" spans="1:33">
      <c r="A36" s="2"/>
      <c r="B36" s="25">
        <f t="shared" ref="B36:AF36" si="64">SUM(B25:B35)</f>
        <v>0</v>
      </c>
      <c r="C36" s="25">
        <f t="shared" si="64"/>
        <v>0</v>
      </c>
      <c r="D36" s="25">
        <f t="shared" si="64"/>
        <v>0</v>
      </c>
      <c r="E36" s="25">
        <f t="shared" si="64"/>
        <v>0</v>
      </c>
      <c r="F36" s="25">
        <f t="shared" si="64"/>
        <v>0</v>
      </c>
      <c r="G36" s="25">
        <f t="shared" si="64"/>
        <v>0</v>
      </c>
      <c r="H36" s="25">
        <f t="shared" si="64"/>
        <v>0</v>
      </c>
      <c r="I36" s="25">
        <f t="shared" si="64"/>
        <v>0</v>
      </c>
      <c r="J36" s="25">
        <f t="shared" si="64"/>
        <v>0</v>
      </c>
      <c r="K36" s="25">
        <f t="shared" si="64"/>
        <v>0</v>
      </c>
      <c r="L36" s="25">
        <f t="shared" si="64"/>
        <v>0</v>
      </c>
      <c r="M36" s="25">
        <f t="shared" si="64"/>
        <v>0</v>
      </c>
      <c r="N36" s="25">
        <f t="shared" si="64"/>
        <v>0</v>
      </c>
      <c r="O36" s="25">
        <f t="shared" si="64"/>
        <v>0</v>
      </c>
      <c r="P36" s="25">
        <f t="shared" si="64"/>
        <v>0</v>
      </c>
      <c r="Q36" s="25">
        <f t="shared" si="64"/>
        <v>0</v>
      </c>
      <c r="R36" s="25">
        <f t="shared" si="64"/>
        <v>0</v>
      </c>
      <c r="S36" s="25">
        <f t="shared" si="64"/>
        <v>0</v>
      </c>
      <c r="T36" s="25">
        <f t="shared" si="64"/>
        <v>0</v>
      </c>
      <c r="U36" s="25">
        <f t="shared" si="64"/>
        <v>0</v>
      </c>
      <c r="V36" s="25">
        <f t="shared" si="64"/>
        <v>0</v>
      </c>
      <c r="W36" s="25">
        <f t="shared" si="64"/>
        <v>0</v>
      </c>
      <c r="X36" s="25">
        <f t="shared" si="64"/>
        <v>0</v>
      </c>
      <c r="Y36" s="25">
        <f t="shared" si="64"/>
        <v>0</v>
      </c>
      <c r="Z36" s="25">
        <f t="shared" si="64"/>
        <v>0</v>
      </c>
      <c r="AA36" s="25">
        <f t="shared" si="64"/>
        <v>0</v>
      </c>
      <c r="AB36" s="25">
        <f t="shared" si="64"/>
        <v>0</v>
      </c>
      <c r="AC36" s="25">
        <f t="shared" si="64"/>
        <v>0</v>
      </c>
      <c r="AD36" s="25">
        <f t="shared" si="64"/>
        <v>0</v>
      </c>
      <c r="AE36" s="25">
        <f t="shared" si="64"/>
        <v>0</v>
      </c>
      <c r="AF36" s="25">
        <f t="shared" si="64"/>
        <v>0</v>
      </c>
      <c r="AG36" s="26"/>
    </row>
    <row r="37" spans="1:33">
      <c r="A37" s="2"/>
      <c r="B37" s="27" t="e">
        <f t="shared" ref="B37:AF37" si="65">SUM(B36/COUNT($A25:$A34)*100)</f>
        <v>#DIV/0!</v>
      </c>
      <c r="C37" s="27" t="e">
        <f t="shared" si="65"/>
        <v>#DIV/0!</v>
      </c>
      <c r="D37" s="27" t="e">
        <f t="shared" si="65"/>
        <v>#DIV/0!</v>
      </c>
      <c r="E37" s="27" t="e">
        <f t="shared" si="65"/>
        <v>#DIV/0!</v>
      </c>
      <c r="F37" s="27" t="e">
        <f t="shared" si="65"/>
        <v>#DIV/0!</v>
      </c>
      <c r="G37" s="27" t="e">
        <f t="shared" si="65"/>
        <v>#DIV/0!</v>
      </c>
      <c r="H37" s="27" t="e">
        <f t="shared" si="65"/>
        <v>#DIV/0!</v>
      </c>
      <c r="I37" s="27" t="e">
        <f t="shared" si="65"/>
        <v>#DIV/0!</v>
      </c>
      <c r="J37" s="27" t="e">
        <f t="shared" si="65"/>
        <v>#DIV/0!</v>
      </c>
      <c r="K37" s="27" t="e">
        <f t="shared" si="65"/>
        <v>#DIV/0!</v>
      </c>
      <c r="L37" s="27" t="e">
        <f t="shared" si="65"/>
        <v>#DIV/0!</v>
      </c>
      <c r="M37" s="27" t="e">
        <f t="shared" si="65"/>
        <v>#DIV/0!</v>
      </c>
      <c r="N37" s="27" t="e">
        <f t="shared" si="65"/>
        <v>#DIV/0!</v>
      </c>
      <c r="O37" s="27" t="e">
        <f t="shared" si="65"/>
        <v>#DIV/0!</v>
      </c>
      <c r="P37" s="27" t="e">
        <f t="shared" si="65"/>
        <v>#DIV/0!</v>
      </c>
      <c r="Q37" s="27" t="e">
        <f t="shared" si="65"/>
        <v>#DIV/0!</v>
      </c>
      <c r="R37" s="27" t="e">
        <f t="shared" si="65"/>
        <v>#DIV/0!</v>
      </c>
      <c r="S37" s="27" t="e">
        <f t="shared" si="65"/>
        <v>#DIV/0!</v>
      </c>
      <c r="T37" s="27" t="e">
        <f t="shared" si="65"/>
        <v>#DIV/0!</v>
      </c>
      <c r="U37" s="27" t="e">
        <f t="shared" si="65"/>
        <v>#DIV/0!</v>
      </c>
      <c r="V37" s="27" t="e">
        <f t="shared" si="65"/>
        <v>#DIV/0!</v>
      </c>
      <c r="W37" s="27" t="e">
        <f t="shared" si="65"/>
        <v>#DIV/0!</v>
      </c>
      <c r="X37" s="27" t="e">
        <f t="shared" si="65"/>
        <v>#DIV/0!</v>
      </c>
      <c r="Y37" s="27" t="e">
        <f t="shared" si="65"/>
        <v>#DIV/0!</v>
      </c>
      <c r="Z37" s="27" t="e">
        <f t="shared" si="65"/>
        <v>#DIV/0!</v>
      </c>
      <c r="AA37" s="27" t="e">
        <f t="shared" si="65"/>
        <v>#DIV/0!</v>
      </c>
      <c r="AB37" s="27" t="e">
        <f t="shared" si="65"/>
        <v>#DIV/0!</v>
      </c>
      <c r="AC37" s="27" t="e">
        <f t="shared" si="65"/>
        <v>#DIV/0!</v>
      </c>
      <c r="AD37" s="27" t="e">
        <f t="shared" si="65"/>
        <v>#DIV/0!</v>
      </c>
      <c r="AE37" s="27" t="e">
        <f t="shared" si="65"/>
        <v>#DIV/0!</v>
      </c>
      <c r="AF37" s="27" t="e">
        <f t="shared" si="65"/>
        <v>#DIV/0!</v>
      </c>
      <c r="AG37" s="26"/>
    </row>
  </sheetData>
  <phoneticPr fontId="2" type="noConversion"/>
  <pageMargins left="0.75" right="0.75" top="1" bottom="1" header="0.5" footer="0.5"/>
  <pageSetup orientation="portrait" horizontalDpi="4294967292" verticalDpi="4294967292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B1:E24"/>
  <sheetViews>
    <sheetView workbookViewId="0">
      <selection activeCell="B6" sqref="B6"/>
    </sheetView>
  </sheetViews>
  <sheetFormatPr defaultColWidth="10.85546875" defaultRowHeight="12"/>
  <cols>
    <col min="1" max="1" width="3.42578125" style="6" customWidth="1"/>
    <col min="2" max="16384" width="10.85546875" style="6"/>
  </cols>
  <sheetData>
    <row r="1" spans="2:5" ht="15.75">
      <c r="B1" s="5" t="s">
        <v>21</v>
      </c>
    </row>
    <row r="4" spans="2:5" ht="15">
      <c r="B4" s="35" t="s">
        <v>19</v>
      </c>
      <c r="C4" s="35"/>
      <c r="D4" s="35"/>
    </row>
    <row r="5" spans="2:5" ht="15">
      <c r="B5" s="35" t="s">
        <v>20</v>
      </c>
      <c r="C5" s="35"/>
      <c r="D5" s="35"/>
    </row>
    <row r="6" spans="2:5" ht="15.75">
      <c r="B6" s="36" t="s">
        <v>37</v>
      </c>
    </row>
    <row r="8" spans="2:5">
      <c r="B8" s="7" t="s">
        <v>8</v>
      </c>
      <c r="C8" s="7" t="s">
        <v>11</v>
      </c>
      <c r="D8" s="7" t="s">
        <v>11</v>
      </c>
      <c r="E8" s="8"/>
    </row>
    <row r="9" spans="2:5" ht="13.5">
      <c r="B9" s="9" t="s">
        <v>9</v>
      </c>
      <c r="C9" s="9" t="s">
        <v>12</v>
      </c>
      <c r="D9" s="9" t="s">
        <v>25</v>
      </c>
      <c r="E9" s="10" t="s">
        <v>17</v>
      </c>
    </row>
    <row r="10" spans="2:5">
      <c r="B10" s="11" t="s">
        <v>10</v>
      </c>
      <c r="C10" s="11" t="s">
        <v>13</v>
      </c>
      <c r="D10" s="11" t="s">
        <v>14</v>
      </c>
      <c r="E10" s="12"/>
    </row>
    <row r="11" spans="2:5">
      <c r="B11" s="13">
        <v>0</v>
      </c>
      <c r="C11" s="4"/>
      <c r="D11" s="14">
        <f t="shared" ref="D11:D18" si="0">SUM(B11*C11)</f>
        <v>0</v>
      </c>
      <c r="E11" s="14">
        <f t="shared" ref="E11:E18" si="1">SUM(C11*B11*B11)</f>
        <v>0</v>
      </c>
    </row>
    <row r="12" spans="2:5">
      <c r="B12" s="13">
        <v>1</v>
      </c>
      <c r="C12" s="4"/>
      <c r="D12" s="14">
        <f t="shared" si="0"/>
        <v>0</v>
      </c>
      <c r="E12" s="14">
        <f t="shared" si="1"/>
        <v>0</v>
      </c>
    </row>
    <row r="13" spans="2:5">
      <c r="B13" s="13">
        <v>2</v>
      </c>
      <c r="C13" s="4"/>
      <c r="D13" s="14">
        <f t="shared" si="0"/>
        <v>0</v>
      </c>
      <c r="E13" s="14">
        <f t="shared" si="1"/>
        <v>0</v>
      </c>
    </row>
    <row r="14" spans="2:5">
      <c r="B14" s="13">
        <v>3</v>
      </c>
      <c r="C14" s="4"/>
      <c r="D14" s="14">
        <f t="shared" si="0"/>
        <v>0</v>
      </c>
      <c r="E14" s="14">
        <f t="shared" si="1"/>
        <v>0</v>
      </c>
    </row>
    <row r="15" spans="2:5">
      <c r="B15" s="13">
        <v>4</v>
      </c>
      <c r="C15" s="4"/>
      <c r="D15" s="14">
        <f t="shared" si="0"/>
        <v>0</v>
      </c>
      <c r="E15" s="14">
        <f t="shared" si="1"/>
        <v>0</v>
      </c>
    </row>
    <row r="16" spans="2:5">
      <c r="B16" s="13">
        <v>5</v>
      </c>
      <c r="C16" s="4"/>
      <c r="D16" s="14">
        <f t="shared" si="0"/>
        <v>0</v>
      </c>
      <c r="E16" s="14">
        <f t="shared" si="1"/>
        <v>0</v>
      </c>
    </row>
    <row r="17" spans="2:5">
      <c r="B17" s="13">
        <v>6</v>
      </c>
      <c r="C17" s="4"/>
      <c r="D17" s="14">
        <f t="shared" si="0"/>
        <v>0</v>
      </c>
      <c r="E17" s="14">
        <f t="shared" si="1"/>
        <v>0</v>
      </c>
    </row>
    <row r="18" spans="2:5">
      <c r="B18" s="13">
        <v>7</v>
      </c>
      <c r="C18" s="4"/>
      <c r="D18" s="14">
        <f t="shared" si="0"/>
        <v>0</v>
      </c>
      <c r="E18" s="14">
        <f t="shared" si="1"/>
        <v>0</v>
      </c>
    </row>
    <row r="19" spans="2:5">
      <c r="B19" s="15"/>
    </row>
    <row r="20" spans="2:5" ht="13.5">
      <c r="B20" s="13" t="s">
        <v>15</v>
      </c>
      <c r="C20" s="13" t="s">
        <v>26</v>
      </c>
      <c r="D20" s="13" t="s">
        <v>27</v>
      </c>
      <c r="E20" s="13" t="s">
        <v>18</v>
      </c>
    </row>
    <row r="21" spans="2:5">
      <c r="C21" s="14">
        <f>SUM(C11:C18)</f>
        <v>0</v>
      </c>
      <c r="D21" s="14">
        <f>SUM(D11:D18)</f>
        <v>0</v>
      </c>
      <c r="E21" s="14">
        <f>SUM(E11:E18)</f>
        <v>0</v>
      </c>
    </row>
    <row r="24" spans="2:5">
      <c r="B24" s="16" t="s">
        <v>16</v>
      </c>
      <c r="C24" s="17" t="e">
        <f>SUM(C21*(E21-D21)/(D21*(D21-1)))</f>
        <v>#DIV/0!</v>
      </c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Human Survivorship 5</vt:lpstr>
      <vt:lpstr>Human Survivorship 25</vt:lpstr>
      <vt:lpstr>Historical Survival</vt:lpstr>
      <vt:lpstr>Bubble Survivorship</vt:lpstr>
      <vt:lpstr>Index of Dispersion</vt:lpstr>
    </vt:vector>
  </TitlesOfParts>
  <Company>Linn-Benton Community College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LBCC</dc:creator>
  <cp:lastModifiedBy>Miranda</cp:lastModifiedBy>
  <cp:lastPrinted>2012-01-20T17:02:36Z</cp:lastPrinted>
  <dcterms:created xsi:type="dcterms:W3CDTF">2002-01-18T21:55:12Z</dcterms:created>
  <dcterms:modified xsi:type="dcterms:W3CDTF">2013-11-08T23:01:37Z</dcterms:modified>
</cp:coreProperties>
</file>