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30" windowWidth="15600" windowHeight="81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4" i="1" l="1"/>
  <c r="B8" i="1"/>
  <c r="B7" i="1"/>
  <c r="B6" i="1"/>
  <c r="B5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1" i="1"/>
</calcChain>
</file>

<file path=xl/sharedStrings.xml><?xml version="1.0" encoding="utf-8"?>
<sst xmlns="http://schemas.openxmlformats.org/spreadsheetml/2006/main" count="97" uniqueCount="73">
  <si>
    <t>Item #</t>
  </si>
  <si>
    <t>Item Name</t>
  </si>
  <si>
    <t>Retail Price</t>
  </si>
  <si>
    <t>Size</t>
  </si>
  <si>
    <t>Butter Fudge</t>
  </si>
  <si>
    <t>Fudge Duo</t>
  </si>
  <si>
    <t>Tiramisu Mocha</t>
  </si>
  <si>
    <t>Apricot Puff</t>
  </si>
  <si>
    <t>Four Fruits</t>
  </si>
  <si>
    <t>Biscotti Cheese</t>
  </si>
  <si>
    <t>Dark Orangettes</t>
  </si>
  <si>
    <t>Dresdner Stollen</t>
  </si>
  <si>
    <t>Royal Preserve Duo</t>
  </si>
  <si>
    <t>Cassonade Waffles</t>
  </si>
  <si>
    <t>Holiday Assortment</t>
  </si>
  <si>
    <t>Holiday Set</t>
  </si>
  <si>
    <t>Belgian Truffles</t>
  </si>
  <si>
    <t>Strawberry</t>
  </si>
  <si>
    <t>Waffle Assortment</t>
  </si>
  <si>
    <t>Praline</t>
  </si>
  <si>
    <t>French Madeleine</t>
  </si>
  <si>
    <t>Candy Trio</t>
  </si>
  <si>
    <t>Orange Sponge</t>
  </si>
  <si>
    <t>Pecan Patties</t>
  </si>
  <si>
    <t>Petits Fours</t>
  </si>
  <si>
    <t>Grand Party Assortment</t>
  </si>
  <si>
    <t>Maxim's Nougat</t>
  </si>
  <si>
    <t>7oz</t>
  </si>
  <si>
    <t>Cinnamon Rolls</t>
  </si>
  <si>
    <t>Vanilla Frosting</t>
  </si>
  <si>
    <t>Triple Fudge</t>
  </si>
  <si>
    <t>Gourmet Biscuits</t>
  </si>
  <si>
    <t>White Angel Food</t>
  </si>
  <si>
    <t>Caramel Butterscotch</t>
  </si>
  <si>
    <t>French Crepe</t>
  </si>
  <si>
    <t>Maple Oatmeal</t>
  </si>
  <si>
    <t>Crème cheese</t>
  </si>
  <si>
    <t>Shrimp Fajita</t>
  </si>
  <si>
    <t>Mini Crab</t>
  </si>
  <si>
    <t>Chocolate Malt</t>
  </si>
  <si>
    <t>Coconut Layer</t>
  </si>
  <si>
    <t>Maple Pumpkin</t>
  </si>
  <si>
    <t>Black Cherry</t>
  </si>
  <si>
    <t>Orange Cranberry</t>
  </si>
  <si>
    <t>Total Items in Stock</t>
  </si>
  <si>
    <t>Average Price</t>
  </si>
  <si>
    <t>Median Price</t>
  </si>
  <si>
    <t>Lowest Price</t>
  </si>
  <si>
    <t>Highest Price</t>
  </si>
  <si>
    <t>Stock Level</t>
  </si>
  <si>
    <t>Molten Lava</t>
  </si>
  <si>
    <t>Quantity in Stock</t>
  </si>
  <si>
    <t>Petaluma Facility: Inventory Status of Confections</t>
  </si>
  <si>
    <t>Amaretto Cheese</t>
  </si>
  <si>
    <t>Blueberry Muffin</t>
  </si>
  <si>
    <t>14 oz.</t>
  </si>
  <si>
    <t>36 oz.</t>
  </si>
  <si>
    <t>26 oz.</t>
  </si>
  <si>
    <t>33 oz.</t>
  </si>
  <si>
    <t>8 oz.</t>
  </si>
  <si>
    <t>24 oz.</t>
  </si>
  <si>
    <t>16 oz.</t>
  </si>
  <si>
    <t>12 oz.</t>
  </si>
  <si>
    <t>6 oz.</t>
  </si>
  <si>
    <t>10 oz.</t>
  </si>
  <si>
    <t>15 oz.</t>
  </si>
  <si>
    <t>42 oz.</t>
  </si>
  <si>
    <t>4 oz.</t>
  </si>
  <si>
    <t>28 oz.</t>
  </si>
  <si>
    <t>35 oz.</t>
  </si>
  <si>
    <t>18 oz.</t>
  </si>
  <si>
    <t>32 oz.</t>
  </si>
  <si>
    <t>As of June 30,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</si>
</sst>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8"/>
      <color theme="3"/>
      <name val="Gill Sans MT"/>
      <family val="2"/>
      <scheme val="major"/>
    </font>
    <font>
      <b/>
      <sz val="15"/>
      <color theme="3"/>
      <name val="Gill Sans MT"/>
      <family val="2"/>
      <scheme val="minor"/>
    </font>
    <font>
      <b/>
      <sz val="11"/>
      <color theme="3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5"/>
    <xf numFmtId="44" fontId="0" fillId="0" borderId="0" xfId="2" applyFont="1"/>
    <xf numFmtId="164" fontId="0" fillId="0" borderId="0" xfId="1" applyNumberFormat="1" applyFon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6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0:F52" totalsRowShown="0">
  <autoFilter ref="A10:F52"/>
  <tableColumns count="6">
    <tableColumn id="1" name="Quantity in Stock"/>
    <tableColumn id="2" name="Item #"/>
    <tableColumn id="3" name="Item Name"/>
    <tableColumn id="4" name="Retail Price"/>
    <tableColumn id="5" name="Size"/>
    <tableColumn id="6" name="Stock Level">
      <calculatedColumnFormula>IF(A11&lt;65,"Order","OK")</calculatedColumnFormula>
    </tableColumn>
  </tableColumns>
  <tableStyleInfo name="TableStyleMedium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sqref="A1:F1"/>
    </sheetView>
  </sheetViews>
  <sheetFormatPr defaultRowHeight="17.25" x14ac:dyDescent="0.35"/>
  <cols>
    <col min="1" max="1" width="19.125" customWidth="1"/>
    <col min="3" max="3" width="22" customWidth="1"/>
    <col min="4" max="4" width="13" customWidth="1"/>
    <col min="6" max="6" width="12.625" customWidth="1"/>
  </cols>
  <sheetData>
    <row r="1" spans="1:6" ht="27.75" x14ac:dyDescent="0.55000000000000004">
      <c r="A1" s="4" t="s">
        <v>52</v>
      </c>
      <c r="B1" s="4"/>
      <c r="C1" s="4"/>
      <c r="D1" s="4"/>
      <c r="E1" s="4"/>
      <c r="F1" s="4"/>
    </row>
    <row r="2" spans="1:6" ht="24.75" thickBot="1" x14ac:dyDescent="0.55000000000000004">
      <c r="A2" s="5" t="s">
        <v>72</v>
      </c>
      <c r="B2" s="5"/>
      <c r="C2" s="5"/>
      <c r="D2" s="5"/>
      <c r="E2" s="5"/>
      <c r="F2" s="5"/>
    </row>
    <row r="3" spans="1:6" ht="18" thickTop="1" x14ac:dyDescent="0.35"/>
    <row r="4" spans="1:6" x14ac:dyDescent="0.35">
      <c r="A4" s="1" t="s">
        <v>44</v>
      </c>
      <c r="B4" s="3">
        <f>SUM(A11:A52)</f>
        <v>2331</v>
      </c>
    </row>
    <row r="5" spans="1:6" x14ac:dyDescent="0.35">
      <c r="A5" s="1" t="s">
        <v>45</v>
      </c>
      <c r="B5" s="2">
        <f>AVERAGE(D11:D52)</f>
        <v>23.12166666666668</v>
      </c>
    </row>
    <row r="6" spans="1:6" x14ac:dyDescent="0.35">
      <c r="A6" s="1" t="s">
        <v>46</v>
      </c>
      <c r="B6" s="2">
        <f>MEDIAN(D11:D33)</f>
        <v>19.95</v>
      </c>
    </row>
    <row r="7" spans="1:6" x14ac:dyDescent="0.35">
      <c r="A7" s="1" t="s">
        <v>47</v>
      </c>
      <c r="B7" s="2">
        <f>MAX(D11:D52)</f>
        <v>54.95</v>
      </c>
    </row>
    <row r="8" spans="1:6" x14ac:dyDescent="0.35">
      <c r="A8" s="1" t="s">
        <v>48</v>
      </c>
      <c r="B8" s="2">
        <f>MIN(D11:D52)</f>
        <v>6.59</v>
      </c>
    </row>
    <row r="10" spans="1:6" x14ac:dyDescent="0.35">
      <c r="A10" t="s">
        <v>51</v>
      </c>
      <c r="B10" t="s">
        <v>0</v>
      </c>
      <c r="C10" t="s">
        <v>1</v>
      </c>
      <c r="D10" t="s">
        <v>2</v>
      </c>
      <c r="E10" t="s">
        <v>3</v>
      </c>
      <c r="F10" t="s">
        <v>49</v>
      </c>
    </row>
    <row r="11" spans="1:6" x14ac:dyDescent="0.35">
      <c r="A11">
        <v>78</v>
      </c>
      <c r="B11">
        <v>852</v>
      </c>
      <c r="C11" t="s">
        <v>6</v>
      </c>
      <c r="D11">
        <v>13.95</v>
      </c>
      <c r="E11" t="s">
        <v>55</v>
      </c>
      <c r="F11" t="str">
        <f>IF(A11&lt;65,"Order","OK")</f>
        <v>OK</v>
      </c>
    </row>
    <row r="12" spans="1:6" x14ac:dyDescent="0.35">
      <c r="A12">
        <v>32</v>
      </c>
      <c r="B12">
        <v>834</v>
      </c>
      <c r="C12" t="s">
        <v>9</v>
      </c>
      <c r="D12">
        <v>34.950000000000003</v>
      </c>
      <c r="E12" t="s">
        <v>56</v>
      </c>
      <c r="F12" t="str">
        <f t="shared" ref="F12:F52" si="0">IF(A12&lt;65,"Order","OK")</f>
        <v>Order</v>
      </c>
    </row>
    <row r="13" spans="1:6" x14ac:dyDescent="0.35">
      <c r="A13">
        <v>82</v>
      </c>
      <c r="B13">
        <v>848</v>
      </c>
      <c r="C13" t="s">
        <v>11</v>
      </c>
      <c r="D13">
        <v>32.950000000000003</v>
      </c>
      <c r="E13" t="s">
        <v>57</v>
      </c>
      <c r="F13" t="str">
        <f t="shared" si="0"/>
        <v>OK</v>
      </c>
    </row>
    <row r="14" spans="1:6" x14ac:dyDescent="0.35">
      <c r="A14">
        <v>32</v>
      </c>
      <c r="B14">
        <v>580</v>
      </c>
      <c r="C14" t="s">
        <v>15</v>
      </c>
      <c r="D14">
        <v>31.95</v>
      </c>
      <c r="E14" t="s">
        <v>57</v>
      </c>
      <c r="F14" t="str">
        <f t="shared" si="0"/>
        <v>Order</v>
      </c>
    </row>
    <row r="15" spans="1:6" x14ac:dyDescent="0.35">
      <c r="A15">
        <v>23</v>
      </c>
      <c r="B15">
        <v>437</v>
      </c>
      <c r="C15" t="s">
        <v>18</v>
      </c>
      <c r="D15">
        <v>26.95</v>
      </c>
      <c r="E15" t="s">
        <v>58</v>
      </c>
      <c r="F15" t="str">
        <f t="shared" si="0"/>
        <v>Order</v>
      </c>
    </row>
    <row r="16" spans="1:6" x14ac:dyDescent="0.35">
      <c r="A16">
        <v>42</v>
      </c>
      <c r="B16">
        <v>583</v>
      </c>
      <c r="C16" t="s">
        <v>22</v>
      </c>
      <c r="D16">
        <v>13.95</v>
      </c>
      <c r="E16" t="s">
        <v>55</v>
      </c>
      <c r="F16" t="str">
        <f t="shared" si="0"/>
        <v>Order</v>
      </c>
    </row>
    <row r="17" spans="1:6" x14ac:dyDescent="0.35">
      <c r="A17">
        <v>35</v>
      </c>
      <c r="B17">
        <v>2631</v>
      </c>
      <c r="C17" t="s">
        <v>50</v>
      </c>
      <c r="D17">
        <v>12.65</v>
      </c>
      <c r="E17" t="s">
        <v>59</v>
      </c>
      <c r="F17" t="str">
        <f t="shared" si="0"/>
        <v>Order</v>
      </c>
    </row>
    <row r="18" spans="1:6" x14ac:dyDescent="0.35">
      <c r="A18">
        <v>35</v>
      </c>
      <c r="B18">
        <v>2772</v>
      </c>
      <c r="C18" t="s">
        <v>53</v>
      </c>
      <c r="D18">
        <v>15.95</v>
      </c>
      <c r="E18" t="s">
        <v>60</v>
      </c>
      <c r="F18" t="str">
        <f t="shared" si="0"/>
        <v>Order</v>
      </c>
    </row>
    <row r="19" spans="1:6" x14ac:dyDescent="0.35">
      <c r="A19">
        <v>78</v>
      </c>
      <c r="B19">
        <v>2157</v>
      </c>
      <c r="C19" t="s">
        <v>32</v>
      </c>
      <c r="D19">
        <v>12.65</v>
      </c>
      <c r="E19" t="s">
        <v>61</v>
      </c>
      <c r="F19" t="str">
        <f t="shared" si="0"/>
        <v>OK</v>
      </c>
    </row>
    <row r="20" spans="1:6" x14ac:dyDescent="0.35">
      <c r="A20">
        <v>18</v>
      </c>
      <c r="B20">
        <v>2268</v>
      </c>
      <c r="C20" t="s">
        <v>38</v>
      </c>
      <c r="D20">
        <v>54.95</v>
      </c>
      <c r="E20" t="s">
        <v>60</v>
      </c>
      <c r="F20" t="str">
        <f t="shared" si="0"/>
        <v>Order</v>
      </c>
    </row>
    <row r="21" spans="1:6" x14ac:dyDescent="0.35">
      <c r="A21">
        <v>28</v>
      </c>
      <c r="B21">
        <v>2158</v>
      </c>
      <c r="C21" t="s">
        <v>40</v>
      </c>
      <c r="D21">
        <v>15.95</v>
      </c>
      <c r="E21" t="s">
        <v>62</v>
      </c>
      <c r="F21" t="str">
        <f t="shared" si="0"/>
        <v>Order</v>
      </c>
    </row>
    <row r="22" spans="1:6" x14ac:dyDescent="0.35">
      <c r="A22">
        <v>52</v>
      </c>
      <c r="B22">
        <v>3018</v>
      </c>
      <c r="C22" t="s">
        <v>43</v>
      </c>
      <c r="D22">
        <v>9.85</v>
      </c>
      <c r="E22" t="s">
        <v>59</v>
      </c>
      <c r="F22" t="str">
        <f t="shared" si="0"/>
        <v>Order</v>
      </c>
    </row>
    <row r="23" spans="1:6" x14ac:dyDescent="0.35">
      <c r="A23">
        <v>67</v>
      </c>
      <c r="B23">
        <v>228</v>
      </c>
      <c r="C23" t="s">
        <v>24</v>
      </c>
      <c r="D23">
        <v>23.95</v>
      </c>
      <c r="E23" t="s">
        <v>63</v>
      </c>
      <c r="F23" t="str">
        <f t="shared" si="0"/>
        <v>OK</v>
      </c>
    </row>
    <row r="24" spans="1:6" x14ac:dyDescent="0.35">
      <c r="A24">
        <v>125</v>
      </c>
      <c r="B24">
        <v>802</v>
      </c>
      <c r="C24" t="s">
        <v>4</v>
      </c>
      <c r="D24">
        <v>19.95</v>
      </c>
      <c r="E24" t="s">
        <v>64</v>
      </c>
      <c r="F24" t="str">
        <f t="shared" si="0"/>
        <v>OK</v>
      </c>
    </row>
    <row r="25" spans="1:6" x14ac:dyDescent="0.35">
      <c r="A25">
        <v>155</v>
      </c>
      <c r="B25">
        <v>803</v>
      </c>
      <c r="C25" t="s">
        <v>5</v>
      </c>
      <c r="D25">
        <v>24.55</v>
      </c>
      <c r="E25" t="s">
        <v>64</v>
      </c>
      <c r="F25" t="str">
        <f t="shared" si="0"/>
        <v>OK</v>
      </c>
    </row>
    <row r="26" spans="1:6" x14ac:dyDescent="0.35">
      <c r="A26">
        <v>93</v>
      </c>
      <c r="B26">
        <v>862</v>
      </c>
      <c r="C26" t="s">
        <v>8</v>
      </c>
      <c r="D26">
        <v>16.95</v>
      </c>
      <c r="E26" t="s">
        <v>65</v>
      </c>
      <c r="F26" t="str">
        <f t="shared" si="0"/>
        <v>OK</v>
      </c>
    </row>
    <row r="27" spans="1:6" x14ac:dyDescent="0.35">
      <c r="A27">
        <v>32</v>
      </c>
      <c r="B27">
        <v>811</v>
      </c>
      <c r="C27" t="s">
        <v>10</v>
      </c>
      <c r="D27">
        <v>37.950000000000003</v>
      </c>
      <c r="E27" t="s">
        <v>61</v>
      </c>
      <c r="F27" t="str">
        <f t="shared" si="0"/>
        <v>Order</v>
      </c>
    </row>
    <row r="28" spans="1:6" x14ac:dyDescent="0.35">
      <c r="A28">
        <v>63</v>
      </c>
      <c r="B28">
        <v>852</v>
      </c>
      <c r="C28" t="s">
        <v>12</v>
      </c>
      <c r="D28">
        <v>16.95</v>
      </c>
      <c r="E28" t="s">
        <v>65</v>
      </c>
      <c r="F28" t="str">
        <f t="shared" si="0"/>
        <v>Order</v>
      </c>
    </row>
    <row r="29" spans="1:6" x14ac:dyDescent="0.35">
      <c r="A29">
        <v>37</v>
      </c>
      <c r="B29">
        <v>1267</v>
      </c>
      <c r="C29" t="s">
        <v>13</v>
      </c>
      <c r="D29">
        <v>28.95</v>
      </c>
      <c r="E29" t="s">
        <v>66</v>
      </c>
      <c r="F29" t="str">
        <f t="shared" si="0"/>
        <v>Order</v>
      </c>
    </row>
    <row r="30" spans="1:6" x14ac:dyDescent="0.35">
      <c r="A30">
        <v>64</v>
      </c>
      <c r="B30">
        <v>892</v>
      </c>
      <c r="C30" t="s">
        <v>16</v>
      </c>
      <c r="D30">
        <v>16.95</v>
      </c>
      <c r="E30" t="s">
        <v>67</v>
      </c>
      <c r="F30" t="str">
        <f t="shared" si="0"/>
        <v>Order</v>
      </c>
    </row>
    <row r="31" spans="1:6" x14ac:dyDescent="0.35">
      <c r="A31">
        <v>93</v>
      </c>
      <c r="B31">
        <v>864</v>
      </c>
      <c r="C31" t="s">
        <v>17</v>
      </c>
      <c r="D31">
        <v>15.95</v>
      </c>
      <c r="E31" t="s">
        <v>65</v>
      </c>
      <c r="F31" t="str">
        <f t="shared" si="0"/>
        <v>OK</v>
      </c>
    </row>
    <row r="32" spans="1:6" x14ac:dyDescent="0.35">
      <c r="A32">
        <v>87</v>
      </c>
      <c r="B32">
        <v>789</v>
      </c>
      <c r="C32" t="s">
        <v>19</v>
      </c>
      <c r="D32">
        <v>44.95</v>
      </c>
      <c r="E32" t="s">
        <v>61</v>
      </c>
      <c r="F32" t="str">
        <f t="shared" si="0"/>
        <v>OK</v>
      </c>
    </row>
    <row r="33" spans="1:6" x14ac:dyDescent="0.35">
      <c r="A33">
        <v>89</v>
      </c>
      <c r="B33">
        <v>881</v>
      </c>
      <c r="C33" t="s">
        <v>21</v>
      </c>
      <c r="D33">
        <v>31.95</v>
      </c>
      <c r="E33" t="s">
        <v>64</v>
      </c>
      <c r="F33" t="str">
        <f t="shared" si="0"/>
        <v>OK</v>
      </c>
    </row>
    <row r="34" spans="1:6" x14ac:dyDescent="0.35">
      <c r="A34">
        <v>28</v>
      </c>
      <c r="B34">
        <v>278</v>
      </c>
      <c r="C34" t="s">
        <v>23</v>
      </c>
      <c r="D34">
        <v>24.95</v>
      </c>
      <c r="E34" t="s">
        <v>61</v>
      </c>
      <c r="F34" t="str">
        <f t="shared" si="0"/>
        <v>Order</v>
      </c>
    </row>
    <row r="35" spans="1:6" x14ac:dyDescent="0.35">
      <c r="A35">
        <v>38</v>
      </c>
      <c r="B35">
        <v>918</v>
      </c>
      <c r="C35" t="s">
        <v>26</v>
      </c>
      <c r="D35">
        <v>29.95</v>
      </c>
      <c r="E35" t="s">
        <v>27</v>
      </c>
      <c r="F35" t="str">
        <f t="shared" si="0"/>
        <v>Order</v>
      </c>
    </row>
    <row r="36" spans="1:6" x14ac:dyDescent="0.35">
      <c r="A36">
        <v>42</v>
      </c>
      <c r="B36">
        <v>2543</v>
      </c>
      <c r="C36" t="s">
        <v>29</v>
      </c>
      <c r="D36">
        <v>14.95</v>
      </c>
      <c r="E36" t="s">
        <v>62</v>
      </c>
      <c r="F36" t="str">
        <f t="shared" si="0"/>
        <v>Order</v>
      </c>
    </row>
    <row r="37" spans="1:6" x14ac:dyDescent="0.35">
      <c r="A37">
        <v>52</v>
      </c>
      <c r="B37">
        <v>2582</v>
      </c>
      <c r="C37" t="s">
        <v>30</v>
      </c>
      <c r="D37">
        <v>18.649999999999999</v>
      </c>
      <c r="E37" t="s">
        <v>60</v>
      </c>
      <c r="F37" t="str">
        <f t="shared" si="0"/>
        <v>Order</v>
      </c>
    </row>
    <row r="38" spans="1:6" x14ac:dyDescent="0.35">
      <c r="A38">
        <v>24</v>
      </c>
      <c r="B38">
        <v>2176</v>
      </c>
      <c r="C38" t="s">
        <v>33</v>
      </c>
      <c r="D38">
        <v>6.59</v>
      </c>
      <c r="E38" t="s">
        <v>63</v>
      </c>
      <c r="F38" t="str">
        <f t="shared" si="0"/>
        <v>Order</v>
      </c>
    </row>
    <row r="39" spans="1:6" x14ac:dyDescent="0.35">
      <c r="A39">
        <v>24</v>
      </c>
      <c r="B39">
        <v>2798</v>
      </c>
      <c r="C39" t="s">
        <v>36</v>
      </c>
      <c r="D39">
        <v>12.85</v>
      </c>
      <c r="E39" t="s">
        <v>60</v>
      </c>
      <c r="F39" t="str">
        <f t="shared" si="0"/>
        <v>Order</v>
      </c>
    </row>
    <row r="40" spans="1:6" x14ac:dyDescent="0.35">
      <c r="A40">
        <v>19</v>
      </c>
      <c r="B40">
        <v>308</v>
      </c>
      <c r="C40" t="s">
        <v>39</v>
      </c>
      <c r="D40">
        <v>16.579999999999998</v>
      </c>
      <c r="E40" t="s">
        <v>62</v>
      </c>
      <c r="F40" t="str">
        <f t="shared" si="0"/>
        <v>Order</v>
      </c>
    </row>
    <row r="41" spans="1:6" x14ac:dyDescent="0.35">
      <c r="A41">
        <v>37</v>
      </c>
      <c r="B41">
        <v>121</v>
      </c>
      <c r="C41" t="s">
        <v>41</v>
      </c>
      <c r="D41">
        <v>8.65</v>
      </c>
      <c r="E41" t="s">
        <v>63</v>
      </c>
      <c r="F41" t="str">
        <f t="shared" si="0"/>
        <v>Order</v>
      </c>
    </row>
    <row r="42" spans="1:6" x14ac:dyDescent="0.35">
      <c r="A42">
        <v>27</v>
      </c>
      <c r="B42">
        <v>1307</v>
      </c>
      <c r="C42" t="s">
        <v>42</v>
      </c>
      <c r="D42">
        <v>8.9499999999999993</v>
      </c>
      <c r="E42" t="s">
        <v>59</v>
      </c>
      <c r="F42" t="str">
        <f t="shared" si="0"/>
        <v>Order</v>
      </c>
    </row>
    <row r="43" spans="1:6" x14ac:dyDescent="0.35">
      <c r="A43">
        <v>36</v>
      </c>
      <c r="B43">
        <v>402</v>
      </c>
      <c r="C43" t="s">
        <v>7</v>
      </c>
      <c r="D43">
        <v>28.95</v>
      </c>
      <c r="E43" t="s">
        <v>68</v>
      </c>
      <c r="F43" t="str">
        <f t="shared" si="0"/>
        <v>Order</v>
      </c>
    </row>
    <row r="44" spans="1:6" x14ac:dyDescent="0.35">
      <c r="A44">
        <v>150</v>
      </c>
      <c r="B44">
        <v>439</v>
      </c>
      <c r="C44" t="s">
        <v>14</v>
      </c>
      <c r="D44">
        <v>34.950000000000003</v>
      </c>
      <c r="E44" t="s">
        <v>69</v>
      </c>
      <c r="F44" t="str">
        <f t="shared" si="0"/>
        <v>OK</v>
      </c>
    </row>
    <row r="45" spans="1:6" x14ac:dyDescent="0.35">
      <c r="A45">
        <v>49</v>
      </c>
      <c r="B45">
        <v>428</v>
      </c>
      <c r="C45" t="s">
        <v>20</v>
      </c>
      <c r="D45">
        <v>38.950000000000003</v>
      </c>
      <c r="E45" t="s">
        <v>68</v>
      </c>
      <c r="F45" t="str">
        <f t="shared" si="0"/>
        <v>Order</v>
      </c>
    </row>
    <row r="46" spans="1:6" x14ac:dyDescent="0.35">
      <c r="A46">
        <v>45</v>
      </c>
      <c r="B46">
        <v>364</v>
      </c>
      <c r="C46" t="s">
        <v>25</v>
      </c>
      <c r="D46">
        <v>34.950000000000003</v>
      </c>
      <c r="E46" t="s">
        <v>56</v>
      </c>
      <c r="F46" t="str">
        <f t="shared" si="0"/>
        <v>Order</v>
      </c>
    </row>
    <row r="47" spans="1:6" x14ac:dyDescent="0.35">
      <c r="A47">
        <v>95</v>
      </c>
      <c r="B47">
        <v>1123</v>
      </c>
      <c r="C47" t="s">
        <v>28</v>
      </c>
      <c r="D47">
        <v>15.42</v>
      </c>
      <c r="E47" t="s">
        <v>60</v>
      </c>
      <c r="F47" t="str">
        <f t="shared" si="0"/>
        <v>OK</v>
      </c>
    </row>
    <row r="48" spans="1:6" x14ac:dyDescent="0.35">
      <c r="A48">
        <v>56</v>
      </c>
      <c r="B48">
        <v>202</v>
      </c>
      <c r="C48" t="s">
        <v>54</v>
      </c>
      <c r="D48">
        <v>18.95</v>
      </c>
      <c r="E48" t="s">
        <v>70</v>
      </c>
      <c r="F48" t="str">
        <f t="shared" si="0"/>
        <v>Order</v>
      </c>
    </row>
    <row r="49" spans="1:6" x14ac:dyDescent="0.35">
      <c r="A49">
        <v>89</v>
      </c>
      <c r="B49">
        <v>2879</v>
      </c>
      <c r="C49" t="s">
        <v>31</v>
      </c>
      <c r="D49">
        <v>24.95</v>
      </c>
      <c r="E49" t="s">
        <v>56</v>
      </c>
      <c r="F49" t="str">
        <f t="shared" si="0"/>
        <v>OK</v>
      </c>
    </row>
    <row r="50" spans="1:6" x14ac:dyDescent="0.35">
      <c r="A50">
        <v>26</v>
      </c>
      <c r="B50">
        <v>2201</v>
      </c>
      <c r="C50" t="s">
        <v>34</v>
      </c>
      <c r="D50">
        <v>18.59</v>
      </c>
      <c r="E50" t="s">
        <v>60</v>
      </c>
      <c r="F50" t="str">
        <f t="shared" si="0"/>
        <v>Order</v>
      </c>
    </row>
    <row r="51" spans="1:6" x14ac:dyDescent="0.35">
      <c r="A51">
        <v>27</v>
      </c>
      <c r="B51">
        <v>2132</v>
      </c>
      <c r="C51" t="s">
        <v>35</v>
      </c>
      <c r="D51">
        <v>7.58</v>
      </c>
      <c r="E51" t="s">
        <v>62</v>
      </c>
      <c r="F51" t="str">
        <f t="shared" si="0"/>
        <v>Order</v>
      </c>
    </row>
    <row r="52" spans="1:6" x14ac:dyDescent="0.35">
      <c r="A52">
        <v>27</v>
      </c>
      <c r="B52">
        <v>2859</v>
      </c>
      <c r="C52" t="s">
        <v>37</v>
      </c>
      <c r="D52">
        <v>49.95</v>
      </c>
      <c r="E52" t="s">
        <v>71</v>
      </c>
      <c r="F52" t="str">
        <f t="shared" si="0"/>
        <v>Order</v>
      </c>
    </row>
  </sheetData>
  <mergeCells count="2">
    <mergeCell ref="A1:F1"/>
    <mergeCell ref="A2:F2"/>
  </mergeCells>
  <pageMargins left="0.7" right="0.7" top="0.75" bottom="0.75" header="0.3" footer="0.3"/>
  <pageSetup orientation="landscape" verticalDpi="0" r:id="rId1"/>
  <ignoredErrors>
    <ignoredError sqref="B6" formulaRang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2009-04-10T01:35:47Z</outs:dateTime>
      <outs:isPinned>true</outs:isPinned>
    </outs:relatedDate>
    <outs:relatedDate>
      <outs:type>2</outs:type>
      <outs:displayName>Created</outs:displayName>
      <outs:dateTime>2009-01-05T18:19:29Z</outs:dateTime>
      <outs:isPinned>true</outs:isPinned>
    </outs:relatedDate>
    <outs:relatedDate>
      <outs:type>4</outs:type>
      <outs:displayName>Last Printed</outs:displayName>
      <outs:dateTime>2009-02-02T19:22:49Z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51B1D25-9012-44BA-AF71-F59669F02E3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Alicia</cp:lastModifiedBy>
  <cp:lastPrinted>2009-02-02T19:22:49Z</cp:lastPrinted>
  <dcterms:created xsi:type="dcterms:W3CDTF">2009-01-05T18:19:29Z</dcterms:created>
  <dcterms:modified xsi:type="dcterms:W3CDTF">2010-05-01T16:42:33Z</dcterms:modified>
</cp:coreProperties>
</file>